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C235" i="1"/>
  <c r="D325" l="1"/>
  <c r="C325"/>
  <c r="B325"/>
  <c r="E324"/>
  <c r="E325" s="1"/>
  <c r="F325" s="1"/>
  <c r="D320"/>
  <c r="C320"/>
  <c r="B320"/>
  <c r="E319"/>
  <c r="E320" s="1"/>
  <c r="F320" s="1"/>
  <c r="D315"/>
  <c r="C315"/>
  <c r="B315"/>
  <c r="E314"/>
  <c r="E315" s="1"/>
  <c r="F315" s="1"/>
  <c r="D310"/>
  <c r="C310"/>
  <c r="B310"/>
  <c r="E309"/>
  <c r="E310" s="1"/>
  <c r="F310" s="1"/>
  <c r="D305"/>
  <c r="C305"/>
  <c r="B305"/>
  <c r="E304"/>
  <c r="E305" s="1"/>
  <c r="F305" s="1"/>
  <c r="D300"/>
  <c r="C300"/>
  <c r="B300"/>
  <c r="E299"/>
  <c r="E300" s="1"/>
  <c r="F300" s="1"/>
  <c r="D295"/>
  <c r="C295"/>
  <c r="B295"/>
  <c r="E294"/>
  <c r="E295" s="1"/>
  <c r="F295" s="1"/>
  <c r="D290"/>
  <c r="B290"/>
  <c r="E289"/>
  <c r="E290" s="1"/>
  <c r="F290" s="1"/>
  <c r="D285"/>
  <c r="C285"/>
  <c r="B285"/>
  <c r="E284"/>
  <c r="E285" s="1"/>
  <c r="F285" s="1"/>
  <c r="D280"/>
  <c r="C280"/>
  <c r="B280"/>
  <c r="E279"/>
  <c r="E280" s="1"/>
  <c r="F280" s="1"/>
  <c r="D275"/>
  <c r="C275"/>
  <c r="B275"/>
  <c r="E274"/>
  <c r="E275" s="1"/>
  <c r="F275" s="1"/>
  <c r="D270"/>
  <c r="C270"/>
  <c r="B270"/>
  <c r="E269"/>
  <c r="E270" s="1"/>
  <c r="F270" s="1"/>
  <c r="D265"/>
  <c r="C265"/>
  <c r="B265"/>
  <c r="E264"/>
  <c r="E265" s="1"/>
  <c r="F265" s="1"/>
  <c r="D260"/>
  <c r="C260"/>
  <c r="B260"/>
  <c r="E259"/>
  <c r="E260" s="1"/>
  <c r="F260" s="1"/>
  <c r="D255"/>
  <c r="C255"/>
  <c r="B255"/>
  <c r="E254"/>
  <c r="E255" s="1"/>
  <c r="F255" s="1"/>
  <c r="D250"/>
  <c r="C250"/>
  <c r="B250"/>
  <c r="E249"/>
  <c r="E250" s="1"/>
  <c r="F250" s="1"/>
  <c r="D245"/>
  <c r="C245"/>
  <c r="B245"/>
  <c r="E244"/>
  <c r="E245" s="1"/>
  <c r="F245" s="1"/>
  <c r="D240"/>
  <c r="C240"/>
  <c r="B240"/>
  <c r="E239"/>
  <c r="E240" s="1"/>
  <c r="D235"/>
  <c r="B235"/>
  <c r="E234"/>
  <c r="E235" s="1"/>
  <c r="E9"/>
  <c r="F9" s="1"/>
  <c r="B10"/>
  <c r="C10"/>
  <c r="D10"/>
  <c r="E10"/>
  <c r="F10" s="1"/>
  <c r="E14"/>
  <c r="F14"/>
  <c r="B15"/>
  <c r="C15"/>
  <c r="D15"/>
  <c r="E15"/>
  <c r="F15" s="1"/>
  <c r="E19"/>
  <c r="F19" s="1"/>
  <c r="B20"/>
  <c r="C20"/>
  <c r="D20"/>
  <c r="E24"/>
  <c r="F24" s="1"/>
  <c r="B25"/>
  <c r="C25"/>
  <c r="D25"/>
  <c r="E25"/>
  <c r="F25" s="1"/>
  <c r="E29"/>
  <c r="F29" s="1"/>
  <c r="B30"/>
  <c r="C30"/>
  <c r="D30"/>
  <c r="E34"/>
  <c r="F34" s="1"/>
  <c r="B35"/>
  <c r="C35"/>
  <c r="D35"/>
  <c r="E35"/>
  <c r="F35" s="1"/>
  <c r="E39"/>
  <c r="F39" s="1"/>
  <c r="B40"/>
  <c r="C40"/>
  <c r="D40"/>
  <c r="E44"/>
  <c r="F44"/>
  <c r="B45"/>
  <c r="C45"/>
  <c r="D45"/>
  <c r="E45"/>
  <c r="F45" s="1"/>
  <c r="E49"/>
  <c r="F49" s="1"/>
  <c r="B50"/>
  <c r="C50"/>
  <c r="D50"/>
  <c r="E54"/>
  <c r="F54" s="1"/>
  <c r="B55"/>
  <c r="C55"/>
  <c r="D55"/>
  <c r="E55"/>
  <c r="F55" s="1"/>
  <c r="E59"/>
  <c r="F59" s="1"/>
  <c r="B60"/>
  <c r="C60"/>
  <c r="D60"/>
  <c r="E64"/>
  <c r="F64" s="1"/>
  <c r="B65"/>
  <c r="C65"/>
  <c r="D65"/>
  <c r="E65"/>
  <c r="F65" s="1"/>
  <c r="E69"/>
  <c r="F69" s="1"/>
  <c r="B70"/>
  <c r="C70"/>
  <c r="D70"/>
  <c r="E70"/>
  <c r="F70"/>
  <c r="E74"/>
  <c r="F74" s="1"/>
  <c r="B75"/>
  <c r="C75"/>
  <c r="D75"/>
  <c r="E75"/>
  <c r="F75" s="1"/>
  <c r="E79"/>
  <c r="F79" s="1"/>
  <c r="B80"/>
  <c r="C80"/>
  <c r="D80"/>
  <c r="E80"/>
  <c r="F80" s="1"/>
  <c r="E84"/>
  <c r="F84" s="1"/>
  <c r="B85"/>
  <c r="C85"/>
  <c r="D85"/>
  <c r="E85"/>
  <c r="F85" s="1"/>
  <c r="E89"/>
  <c r="F89" s="1"/>
  <c r="B90"/>
  <c r="C90"/>
  <c r="D90"/>
  <c r="E90"/>
  <c r="F90" s="1"/>
  <c r="E94"/>
  <c r="F94" s="1"/>
  <c r="B95"/>
  <c r="C95"/>
  <c r="D95"/>
  <c r="E95"/>
  <c r="F95" s="1"/>
  <c r="E99"/>
  <c r="F99" s="1"/>
  <c r="B100"/>
  <c r="C100"/>
  <c r="D100"/>
  <c r="E100"/>
  <c r="F100" s="1"/>
  <c r="E104"/>
  <c r="F104" s="1"/>
  <c r="B105"/>
  <c r="C105"/>
  <c r="D105"/>
  <c r="E105"/>
  <c r="F105" s="1"/>
  <c r="E109"/>
  <c r="F109" s="1"/>
  <c r="B110"/>
  <c r="C110"/>
  <c r="D110"/>
  <c r="E110"/>
  <c r="F110" s="1"/>
  <c r="E114"/>
  <c r="F114" s="1"/>
  <c r="B115"/>
  <c r="C115"/>
  <c r="D115"/>
  <c r="E115"/>
  <c r="F115" s="1"/>
  <c r="E119"/>
  <c r="F119" s="1"/>
  <c r="B120"/>
  <c r="C120"/>
  <c r="D120"/>
  <c r="E120"/>
  <c r="F120" s="1"/>
  <c r="E124"/>
  <c r="F124" s="1"/>
  <c r="B125"/>
  <c r="C125"/>
  <c r="D125"/>
  <c r="E125"/>
  <c r="F125" s="1"/>
  <c r="E129"/>
  <c r="F129" s="1"/>
  <c r="B130"/>
  <c r="C130"/>
  <c r="D130"/>
  <c r="E130"/>
  <c r="F130" s="1"/>
  <c r="E134"/>
  <c r="F134" s="1"/>
  <c r="B135"/>
  <c r="C135"/>
  <c r="D135"/>
  <c r="E135"/>
  <c r="F135" s="1"/>
  <c r="E139"/>
  <c r="F139" s="1"/>
  <c r="B140"/>
  <c r="C140"/>
  <c r="D140"/>
  <c r="E140"/>
  <c r="F140" s="1"/>
  <c r="E144"/>
  <c r="F144" s="1"/>
  <c r="B145"/>
  <c r="C145"/>
  <c r="D145"/>
  <c r="E145"/>
  <c r="F145" s="1"/>
  <c r="E149"/>
  <c r="F149" s="1"/>
  <c r="B150"/>
  <c r="C150"/>
  <c r="D150"/>
  <c r="E150"/>
  <c r="F150" s="1"/>
  <c r="E154"/>
  <c r="F154"/>
  <c r="B155"/>
  <c r="C155"/>
  <c r="D155"/>
  <c r="E155"/>
  <c r="F155" s="1"/>
  <c r="E159"/>
  <c r="F159" s="1"/>
  <c r="B160"/>
  <c r="C160"/>
  <c r="D160"/>
  <c r="E160"/>
  <c r="F160" s="1"/>
  <c r="E164"/>
  <c r="F164" s="1"/>
  <c r="B165"/>
  <c r="C165"/>
  <c r="D165"/>
  <c r="E165"/>
  <c r="F165" s="1"/>
  <c r="E169"/>
  <c r="F169" s="1"/>
  <c r="B170"/>
  <c r="C170"/>
  <c r="D170"/>
  <c r="E170"/>
  <c r="F170" s="1"/>
  <c r="E174"/>
  <c r="F174" s="1"/>
  <c r="B175"/>
  <c r="C175"/>
  <c r="D175"/>
  <c r="E175"/>
  <c r="F175" s="1"/>
  <c r="E179"/>
  <c r="F179" s="1"/>
  <c r="B180"/>
  <c r="C180"/>
  <c r="D180"/>
  <c r="E180"/>
  <c r="F180" s="1"/>
  <c r="E184"/>
  <c r="F184" s="1"/>
  <c r="B185"/>
  <c r="C185"/>
  <c r="D185"/>
  <c r="E185"/>
  <c r="F185" s="1"/>
  <c r="E189"/>
  <c r="F189" s="1"/>
  <c r="B190"/>
  <c r="C190"/>
  <c r="D190"/>
  <c r="E190"/>
  <c r="F190" s="1"/>
  <c r="E194"/>
  <c r="F194" s="1"/>
  <c r="B195"/>
  <c r="C195"/>
  <c r="D195"/>
  <c r="E195"/>
  <c r="F195" s="1"/>
  <c r="E199"/>
  <c r="F199" s="1"/>
  <c r="B200"/>
  <c r="C200"/>
  <c r="D200"/>
  <c r="E200"/>
  <c r="F200" s="1"/>
  <c r="E204"/>
  <c r="F204" s="1"/>
  <c r="B205"/>
  <c r="D205"/>
  <c r="E209"/>
  <c r="F209" s="1"/>
  <c r="B210"/>
  <c r="C210"/>
  <c r="D210"/>
  <c r="E210"/>
  <c r="F210" s="1"/>
  <c r="E214"/>
  <c r="F214" s="1"/>
  <c r="B215"/>
  <c r="C215"/>
  <c r="D215"/>
  <c r="E215"/>
  <c r="F215" s="1"/>
  <c r="E219"/>
  <c r="F219" s="1"/>
  <c r="B220"/>
  <c r="C220"/>
  <c r="D220"/>
  <c r="E220"/>
  <c r="F220" s="1"/>
  <c r="E224"/>
  <c r="F224" s="1"/>
  <c r="B225"/>
  <c r="C225"/>
  <c r="D225"/>
  <c r="E225"/>
  <c r="F225" s="1"/>
  <c r="E229"/>
  <c r="F229" s="1"/>
  <c r="B230"/>
  <c r="C230"/>
  <c r="D230"/>
  <c r="F240" l="1"/>
  <c r="E205"/>
  <c r="F205" s="1"/>
  <c r="D326"/>
  <c r="B326"/>
  <c r="C326"/>
  <c r="F235"/>
  <c r="F239"/>
  <c r="F249"/>
  <c r="F259"/>
  <c r="F269"/>
  <c r="F279"/>
  <c r="F289"/>
  <c r="F294"/>
  <c r="F304"/>
  <c r="F314"/>
  <c r="F324"/>
  <c r="F234"/>
  <c r="F244"/>
  <c r="F254"/>
  <c r="F264"/>
  <c r="F274"/>
  <c r="F284"/>
  <c r="F299"/>
  <c r="F309"/>
  <c r="F319"/>
  <c r="E230"/>
  <c r="F230" s="1"/>
  <c r="E60"/>
  <c r="F60" s="1"/>
  <c r="E50"/>
  <c r="F50" s="1"/>
  <c r="E40"/>
  <c r="F40" s="1"/>
  <c r="E30"/>
  <c r="F30" s="1"/>
  <c r="E20"/>
  <c r="F20" s="1"/>
  <c r="E326" l="1"/>
  <c r="F326" s="1"/>
</calcChain>
</file>

<file path=xl/sharedStrings.xml><?xml version="1.0" encoding="utf-8"?>
<sst xmlns="http://schemas.openxmlformats.org/spreadsheetml/2006/main" count="737" uniqueCount="131">
  <si>
    <t>Итого</t>
  </si>
  <si>
    <t>Цена за единицу</t>
  </si>
  <si>
    <t>Х</t>
  </si>
  <si>
    <t>Количество, шт</t>
  </si>
  <si>
    <t>Основа – натуральный латекс, Ладонная часть рифленая, несоскальзывающая ворсовая подложка из хлопка. Размер 10</t>
  </si>
  <si>
    <t>Характеристика</t>
  </si>
  <si>
    <t xml:space="preserve">Перчатки резиновые хозяйственные
</t>
  </si>
  <si>
    <t>Наименование</t>
  </si>
  <si>
    <t>Основа – натуральный латекс, Ладонная часть рифленая, несоскальзывающая ворсовая подложка из хлопка. Размер 9</t>
  </si>
  <si>
    <t>Основа – натуральный латекс, Ладонная часть рифленая, несоскальзывающая ворсовая подложка из хлопка. Размер 8</t>
  </si>
  <si>
    <t xml:space="preserve">Основа – натуральный латекс, Ладонная часть рифленая, несоскальзывающая ворсовая подложка из хлопка. Размер 7
</t>
  </si>
  <si>
    <t xml:space="preserve">ПВХ – покрытие повторяет рисунок ладони. Основа: хлопок + полиэстер. Размер 9 </t>
  </si>
  <si>
    <t xml:space="preserve">ПВХ – покрытие повторяет рисунок ладони. Основа: хлопок + полиэстер. Размер 10 </t>
  </si>
  <si>
    <t>Высококачественный латекс без шва. От порожения постоянным и переменным электрическим током напряжением до 1000 В. Размер 9</t>
  </si>
  <si>
    <t xml:space="preserve">Перчатки диэлектрические без шва (латекс)
</t>
  </si>
  <si>
    <t xml:space="preserve">Полумаска чашеобразной формы с гипоаллергенным мягким внутренним слоем, носовой зажим с потовпитывающей прокладкой и резинки с 4 точками крепления. Цвет белый.  </t>
  </si>
  <si>
    <t xml:space="preserve">Респираторы (защита органов дыхания)
</t>
  </si>
  <si>
    <t>Защита от органических соединений, кислых газов и газов неорганических соединений</t>
  </si>
  <si>
    <t xml:space="preserve">Сменные фильтры ЗМтм  
</t>
  </si>
  <si>
    <t>Маска и обтюратор из термопластического эластомера, клапан вдоха и выдоха. Панорамная линза. Устойчивость к царапинам, антизапотевание. Защита от газов, аэрозолей. В комплекте с защитной пленкой.</t>
  </si>
  <si>
    <t xml:space="preserve">Полная лицевая маска ЗМтм  6800 (без сменных фильтров) (с защитной пленкой) 
</t>
  </si>
  <si>
    <t>Закрытые очки с поликарбонатной линзой, непрямая венитиляция. Корпус очков из ПВХ.  Покрытие DX с внутренней и внешней стороны  очков. Устойчивость к царапинам, антизапотевание в течение длительного времени, антистатику и защиту от химического воздействия. Силиконовый обтюратор.  В комплекте с защитной пленкой для выполнении малярных работ.</t>
  </si>
  <si>
    <t xml:space="preserve">Очки защитные
</t>
  </si>
  <si>
    <t xml:space="preserve">Линзы из поликарбоната. Нескользящая переносица. Вращающиеся окончания дужек для изменения способов фиксации очков. Покрытие DX. Нанесено и с внутренней, с внешней стороны очков. Устойчивость к царапинам, антизапотевание в течение длительного времени, антистатику и защиту от химического и биологического воздействия, а также от ультрафиолета. Асфирическая линза 1800. Линза прозрачная. </t>
  </si>
  <si>
    <t xml:space="preserve">Очки защитные 
</t>
  </si>
  <si>
    <t>Туфли женские кожаные, с закрытой пяткой</t>
  </si>
  <si>
    <t xml:space="preserve">Туфли женские кожаные, с закрытой пяткой
</t>
  </si>
  <si>
    <t>Ботинки высокие из натуральной  кожи, утепленные натуральным мехом,  с влагостойкой пропиткой. Отделка светлым рантом. Двухслойная антистатическая маслобензостойкая подошва, обеспечивающая хорошие сцепные свойства при отрицательных температурах. На шнурках. Материал верха: кожа. Подошва: нитрильная резина,  полиуретан, антискользящая вставка в подошвенной части. Размер: 40</t>
  </si>
  <si>
    <t xml:space="preserve">Ботинки кожаные женские
</t>
  </si>
  <si>
    <t>Количество,шт</t>
  </si>
  <si>
    <t>Ботинки высокие из натуральной  кожи, утепленные натуральным мехом,  с влагостойкой пропиткой. Двухслойная антистатическая маслобензостойкая подошва, обеспечивающая хорошие сцепные свойства при отрицательных температурах. На шнурках. Материал верха: кожа. Подошва: нитрильная резина,  полиуретан, антискользящая вставка в подошвенной части. Размер: 40</t>
  </si>
  <si>
    <t>Ботинки кожаные мужские</t>
  </si>
  <si>
    <t>Ботинки высокие из натуральной  кожи, утепленные натуральным мехом,  с влагостойкой пропиткой. Двухслойная антистатическая маслобензостойкая подошва, обеспечивающая хорошие сцепные свойства при отрицательных температурах. На шнурках. Материал верха: кожа. Подошва: нитрильная резина,  полиуретан, антискользящая вставка в подошвенной части. Размер: 43</t>
  </si>
  <si>
    <t>Ботинки высокие из натуральной  кожи, утепленные натуральным мехом,  с влагостойкой пропиткой. Двухслойная антистатическая маслобензостойкая подошва, обеспечивающая хорошие сцепные свойства при отрицательных температурах. На шнурках. Материал верха: кожа. Подошва: нитрильная резина,  полиуретан, антискользящая вставка в подошвенной части. Размер: 42</t>
  </si>
  <si>
    <t xml:space="preserve">Ботинки кожаные мужские
</t>
  </si>
  <si>
    <t xml:space="preserve">Куртка мужская с эластичным трикотажным поясом с центральной застежкой (молнией). Центральная застежка закрывается клапаном на пуговицах. С одним внутренним нагрудным карманом на молнии и двумя боковыми карманами. Рукава на эластичных трикотажных манжетах, втачные. Нижний температурный предел использования до -300 . Ткань: курточная. Утеплитель: два слоя синтепона. Цвет: темно-синий.Размер 52/180
</t>
  </si>
  <si>
    <t>Куртка утепленная мужская</t>
  </si>
  <si>
    <t xml:space="preserve">Куртка мужская с эластичным трикотажным поясом с центральной застежкой (молнией). Центральная застежка закрывается клапаном на пуговицах. С одним внутренним нагрудным карманом на молнии и двумя боковыми карманами. Рукава на эластичных трикотажных манжетах, втачные. Нижний температурный предел использования до -300 . Ткань: курточная. Утеплитель: два слоя синтепона. Цвет: темно-синий.Размер 50/189
</t>
  </si>
  <si>
    <t xml:space="preserve">Куртка мужская с эластичным трикотажным поясом с центральной застежкой (молнией). Центральная застежка закрывается клапаном на пуговицах. С одним внутренним нагрудным карманом на молнии и двумя боковыми карманами. Рукава на эластичных трикотажных манжетах, втачные. Нижний температурный предел использования до -300 . Ткань: курточная. Утеплитель: два слоя синтепона. Цвет: темно-синий.Размер 48/160
</t>
  </si>
  <si>
    <t>Количество, пар</t>
  </si>
  <si>
    <t xml:space="preserve">Куртка мужская с эластичным трикотажным поясом с центральной застежкой (молнией). Центральная застежка закрывается клапаном на пуговицах. С одним внутренним нагрудным карманом на молнии и двумя боковыми карманами. Рукава на эластичных трикотажных манжетах, втачные. Нижний температурный предел использования до -300 . Ткань: курточная. Утеплитель: два слоя синтепона. Цвет: темно-синий.Размер 50/172
</t>
  </si>
  <si>
    <t xml:space="preserve">Куртка мужская с эластичным трикотажным поясом с центральной застежкой (молнией). Центральная застежка закрывается клапаном на пуговицах. С одним внутренним нагрудным карманом на молнии и двумя боковыми карманами. Рукава на эластичных трикотажных манжетах, втачные. Нижний температурный предел использования до -300 . Ткань: курточная. Утеплитель: два слоя синтепона. Цвет: темно-синий.Размер 52/175-180
</t>
  </si>
  <si>
    <t xml:space="preserve">Куртка мужская с эластичным трикотажным поясом с центральной застежкой (молнией). Центральная застежка закрывается клапаном на пуговицах. С одним внутренним нагрудным карманом на молнии и двумя боковыми карманами. Рукава на эластичных трикотажных манжетах, втачные. Нижний температурный предел использования до -300 . Ткань: курточная. Утеплитель: два слоя синтепона. Цвет: темно-синий.Размер 50/175-180
</t>
  </si>
  <si>
    <t xml:space="preserve">Куртка мужская с эластичным трикотажным поясом с центральной застежкой (молнией). Центральная застежка закрывается клапаном на пуговицах. С одним внутренним нагрудным карманом на молнии и двумя боковыми карманами. Рукава на эластичных трикотажных манжетах, втачные. Нижний температурный предел использования до -300 . Ткань: курточная. Утеплитель: два слоя синтепона. Цвет: темно-синий.Размер 50/182
</t>
  </si>
  <si>
    <t xml:space="preserve">Куртка мужская с эластичным трикотажным поясом с центральной застежкой (молнией). Центральная застежка закрывается клапаном на пуговицах. С одним внутренним нагрудным карманом на молнии и двумя боковыми карманами. Рукава на эластичных трикотажных манжетах, втачные. Нижний температурный предел использования до -300 . Ткань: курточная. Утеплитель: два слоя синтепона. Цвет: темно-синий.Размер 48/ 170-175
</t>
  </si>
  <si>
    <t xml:space="preserve">Куртка укороченная утепленная мужская
</t>
  </si>
  <si>
    <t xml:space="preserve">Костюм состоит из куртки и полукомбинезона. Куртка с центральной бортовой застежкой-"молнией" под ветрозащитным клапаном с текстильной застежкой, с регулировкой по линии талии, съемным меховым воротником и утепленным капюшоном. Воротник втачной Рукава втачные с трикотажной манжетой. Полукомбинезон с цельнокроеным верхом, с застежкой на "молнию", с втачными бретелями, регулирующимися эластичной тесьмой, с накладными карманами с клапанами, застегивающимися на текстильную ленту. Спинка полукомбинезона регулируется эластичной тесьмой. Ткань верха:  ( 35% хлопок , 65 % полиэфир).  Утеплитель: синтепон. Цвет: камуфлированный. Размер 48-50 рост 170-175
</t>
  </si>
  <si>
    <t>Костюм утепленный камуфлированный мужской</t>
  </si>
  <si>
    <t xml:space="preserve">Костюм состоит из куртки и полукомбинезона. Куртка с центральной бортовой застежкой-"молнией" под ветрозащитным клапаном с текстильной застежкой, с регулировкой по линии талии, съемным меховым воротником и утепленным капюшоном. Воротник втачной Рукава втачные с трикотажной манжетой. Полукомбинезон с цельнокроеным верхом, с застежкой на "молнию", с втачными бретелями, регулирующимися эластичной тесьмой, с накладными карманами с клапанами, застегивающимися на текстильную ленту. Спинка полукомбинезона регулируется эластичной тесьмой. Ткань верха:  ( 35% хлопок , 65 % полиэфир).  Утеплитель: синтепон. Цвет: камуфлированный. Размер 50-52 рост 170-175
</t>
  </si>
  <si>
    <t xml:space="preserve">Костюм состоит из куртки и полукомбинезона. Куртка с центральной бортовой застежкой-"молнией" под ветрозащитным клапаном с текстильной застежкой, с регулировкой по линии талии, съемным меховым воротником и утепленным капюшоном. Воротник втачной Рукава втачные с трикотажной манжетой. Полукомбинезон с цельнокроеным верхом, с застежкой на "молнию", с втачными бретелями, регулирующимися эластичной тесьмой, с накладными карманами с клапанами, застегивающимися на текстильную ленту. Спинка полукомбинезона регулируется эластичной тесьмой.Ткань верха:  ( 35% хлопок , 65 % полиэфир).  Утеплитель: синтепон. Цвет: камуфлированный. Размер 48-50 рост 188
</t>
  </si>
  <si>
    <t xml:space="preserve">Костюм состоит из куртки и полукомбинезона. Куртка с центральной бортовой застежкой-"молнией" под ветрозащитным клапаном с текстильной застежкой, с регулировкой по линии талии, съемным меховым воротником и утепленным капюшоном. Воротник втачной Рукава втачные с трикотажной манжетой. Полукомбинезон с цельнокроеным верхом, с застежкой на "молнию", с втачными бретелями, регулирующимися эластичной тесьмой, с накладными карманами с клапанами, застегивающимися на текстильную ленту. Спинка полукомбинезона регулируется эластичной тесьмой. Ткань верха:  ( 35% хлопок , 65 % полиэфир).  Утеплитель: синтепон. Цвет: камуфлированный. Размер 52-54 рост 188
</t>
  </si>
  <si>
    <t xml:space="preserve">Костюм состоит из куртки и полукомбинезона. Куртка с центральной бортовой застежкой-"молнией" под ветрозащитным клапаном с текстильной застежкой, с регулировкой по линии талии, съемным меховым воротником и утепленным капюшоном. Воротник втачной Рукава втачные с трикотажной манжетой. Полукомбинезон с цельнокроеным верхом, с застежкой на "молнию", с втачными бретелями, регулирующимися эластичной тесьмой, с накладными карманами с клапанами, застегивающимися на текстильную ленту. Спинка полукомбинезона регулируется эластичной тесьмой. Ткань верха:  ( 35% хлопок , 65 % полиэфир).  Утеплитель: синтепон. Цвет: камуфлированный. Размер 56-58 рост 188
</t>
  </si>
  <si>
    <t xml:space="preserve">Костюм утепленный камуфлированный мужской
</t>
  </si>
  <si>
    <t xml:space="preserve">Куртка прямого силуэта с центральной застежкой (молнией). Центральная застежка закрывается клапаном на застежках «липучках», с одним нагрудным и двумя боковыми накладными карманами. Капюшон съемный, утепленный, объем капюшона регулируется шнуром. В куртке для сохранения тепла на прокладке в области талии – ветрозащитный пояс. Рукава втачные. Манжеты на рукавах должны регулироваться эластичной тесьмой. Нижний температурный предел использования до -300 . Ткань: курточная. Утеплитель: сентепон. Цвет: синий.Размер 48- 50 рост 167
</t>
  </si>
  <si>
    <t>Куртка утепленная женская</t>
  </si>
  <si>
    <t xml:space="preserve">Куртка прямого силуэта с центральной застежкой (молнией). Центральная застежка закрывается клапаном на застежках «липучках», с одним нагрудным и двумя боковыми накладными карманами. Капюшон съемный, утепленный, объем капюшона регулируется шнуром. В куртке для сохранения тепла на прокладке в области талии – ветрозащитный пояс. Рукава втачные. Манжеты на рукавах должны регулироваться эластичной тесьмой. Нижний температурный предел использования до -300 . Ткань: курточная. Утеплитель: сентепон. Цвет: синий.Размер 54-56 рост 176
</t>
  </si>
  <si>
    <t xml:space="preserve">Куртка утепленная женская
</t>
  </si>
  <si>
    <t xml:space="preserve">Куртка мужская прямого силуэта с центральной застежкой (молнией). Центральная застежка закрывается клапаном на застежках «липучках», с одним нагрудным и двумя боковыми накладными карманами. Капюшон съемный, утепленный, объем капюшона регулируется шнуром. В куртке для сохранения тепла на прокладке в области талии – ветрозащитный пояс. Рукава втачные.Манжеты на рукавах должны регулироваться эластичной тесьмой. Нижний температурный предел использования до -300 . Полукомбинезон с цельнокроеным верхом, с застежкой на "молнию", с втачными бретелями, регулирующимися эластичной тесьмой, с накладными карманами с клапанами, застегивающимися на текстильную ленту. Спинка полукомбинезона регулируется эластичной тесьмой.  Ткань: курточная. Утеплитель: синтепон. Цвет: черный, синий.Размер 46-48 рост 165
</t>
  </si>
  <si>
    <t>Костюм утепленный мужской</t>
  </si>
  <si>
    <t xml:space="preserve">Куртка мужская прямого силуэта с центральной застежкой (молнией). Центральная застежка закрывается клапаном на застежках «липучках», с одним нагрудным и двумя боковыми накладными карманами. Капюшон съемный, утепленный, объем капюшона регулируется шнуром. В куртке для сохранения тепла на прокладке в области талии – ветрозащитный пояс. Рукава втачные. Манжеты на рукавах должны регулироваться эластичной тесьмой. Нижний температурный предел использования до -300 . Полукомбинезон с цельнокроеным верхом, с застежкой на "молнию", с втачными бретелями, регулирующимися эластичной тесьмой, с накладными карманами с клапанами, застегивающимися на текстильную ленту. Спинка полукомбинезона регулируется эластичной тесьмой.  Ткань: курточная. Утеплитель: синтепон. Цвет: черный, синий.Размер 52-54  176
</t>
  </si>
  <si>
    <t xml:space="preserve">Куртка мужская прямого силуэта с центральной застежкой (молнией). Центральная застежка закрывается клапаном на застежках «липучках», с одним нагрудным и двумя боковыми накладными карманами. Капюшон съемный, утепленный, объем капюшона регулируется шнуром. В куртке для сохранения тепла на прокладке в области талии – ветрозащитный пояс. Рукава втачные.Манжеты на рукавах должны регулироваться эластичной тесьмой. Нижний температурный предел использования до -300 . Полукомбинезон с цельнокроеным верхом, с застежкой на "молнию", с втачными бретелями, регулирующимися эластичной тесьмой, с накладными карманами с клапанами, застегивающимися на текстильную ленту. Спинка полукомбинезона регулируется эластичной тесьмой.  Ткань: курточная. Утеплитель: синтепон. Цвет: черный, синий.Размер 54-56 рост 176
</t>
  </si>
  <si>
    <t xml:space="preserve">Куртка мужская прямого силуэта с центральной застежкой (молнией). Центральная застежка закрывается клапаном на застежках «липучках», с одним нагрудным и двумя боковыми накладными карманами. Капюшон съемный, утепленный, объем капюшона регулируется шнуром. В куртке для сохранения тепла на прокладке в области талии – ветрозащитный пояс. Рукава втачные. Манжеты на рукавах должны регулироваться эластичной тесьмой. Нижний температурный предел использования до -300 . Полукомбинезон с цельнокроеным верхом, с застежкой на "молнию", с втачными бретелями, регулирующимися эластичной тесьмой, с накладными карманами с клапанами, застегивающимися на текстильную ленту. Спинка полукомбинезона регулируется эластичной тесьмой.  Ткань: курточная. Утеплитель: синтепон. Цвет: черный, синий.Размер 46-48 рост 175-180
</t>
  </si>
  <si>
    <t xml:space="preserve">Куртка мужская прямого силуэта с центральной застежкой (молнией). Центральная застежка закрывается клапаном на застежках «липучках», с одним нагрудным и двумя боковыми накладными карманами. Капюшон съемный, утепленный, объем капюшона регулируется шнуром. В куртке для сохранения тепла на прокладке в области талии – ветрозащитный пояс. Рукава втачные. Манжеты на рукавах должны регулироваться эластичной тесьмой. Нижний температурный предел использования до -300 . Полукомбинезон с цельнокроеным верхом, с застежкой на "молнию", с втачными бретелями, регулирующимися эластичной тесьмой, с накладными карманами с клапанами, застегивающимися на текстильную ленту. Спинка полукомбинезона регулируется эластичной тесьмой. Ткань: курточная. Утеплитель: синтепон. Цвет: черный, синий.Размер 48-50 рост 165
</t>
  </si>
  <si>
    <t>Количество,пара</t>
  </si>
  <si>
    <t xml:space="preserve">Куртка мужская прямого силуэта с центральной застежкой (молнией). Центральная застежка закрывается клапаном на застежках «липучках», с одним нагрудным и двумя боковыми накладными карманами. Капюшон съемный, утепленный, объем капюшона регулируется шнуром. В куртке для сохранения тепла на прокладке в области талии – ветрозащитный пояс. Рукава втачные. Манжеты на рукавах должны регулироваться эластичной тесьмой. Нижний температурный предел использования до -300 . Полукомбинезон с цельнокроеным верхом, с застежкой на "молнию", с втачными бретелями, регулирующимися эластичной тесьмой, с накладными карманами с клапанами, застегивающимися на текстильную ленту. Спинка полукомбинезона регулируется эластичной тесьмой.  Ткань: курточная. Утеплитель: синтепон. Цвет: черный, синий.Размер 50-52 рост 175-180
</t>
  </si>
  <si>
    <t>Куртка мужская прямого силуэта с центральной застежкой (молнией). Центральная застежка закрывается клапаном на застежках «липучках», с одним нагрудным и двумя боковыми накладными карманами. Капюшон съемный, утепленный, объем капюшона регулируется шнуром. В куртке для сохранения тепла на прокладке в области талии – ветрозащитный пояс. Рукава втачные. Манжеты на рукавах должны регулироваться эластичной тесьмой. Нижний температурный предел использования до -300 . Полукомбинезон с цельнокроеным верхом, с застежкой на "молнию", с втачными бретелями, регулирующимися эластичной тесьмой, с накладными карманами с клапанами, застегивающимися на текстильную ленту. Спинка полукомбинезона регулируется эластичной тесьмой.  Ткань: курточная. Утеплитель: синтепон. Цвет: черный, синий.Размер 50-52 рост 165-168</t>
  </si>
  <si>
    <t>Начальная цена</t>
  </si>
  <si>
    <t>Средняя цена</t>
  </si>
  <si>
    <t>Цены/поставщики</t>
  </si>
  <si>
    <t>Категории</t>
  </si>
  <si>
    <t xml:space="preserve">     Открытый аукцион в электронной форме            </t>
  </si>
  <si>
    <t xml:space="preserve">Способ размещения заказа    </t>
  </si>
  <si>
    <t xml:space="preserve">Обувь защитная и ортопедическая женская
</t>
  </si>
  <si>
    <t xml:space="preserve">Обувь защитная и ортопедическая мужская
</t>
  </si>
  <si>
    <t xml:space="preserve">Обувь защитная и ортопедическая мужская
</t>
  </si>
  <si>
    <t xml:space="preserve">Обувь защитная и ортопедическая мужская
</t>
  </si>
  <si>
    <t xml:space="preserve">Перчатки рентгенозащитные. 
</t>
  </si>
  <si>
    <t xml:space="preserve">Свинцовый эквивалент — 0,25 мм Pb; материал – силикон. Размер 5
</t>
  </si>
  <si>
    <t>Перчатки рентгенозащитные</t>
  </si>
  <si>
    <t xml:space="preserve">Свинцовый эквивалент — 0,25 мм Pb; материал – силикон. Размер 7
</t>
  </si>
  <si>
    <t>Свинцовый эквивалент — 0,25 мм Pb; материал – силикон. Размер 8</t>
  </si>
  <si>
    <t xml:space="preserve">Юбка рентгенозащитная
</t>
  </si>
  <si>
    <t>Свинцовый эквивалент — 0,35 мм Pb; материал – винил. Вес – до 3 кг</t>
  </si>
  <si>
    <t xml:space="preserve">Фартук рентгенозащитный
</t>
  </si>
  <si>
    <t xml:space="preserve">Свинцовый эквивалент — 0,25 мм Pb; материал – винил. Вес – до 2,6 кг
</t>
  </si>
  <si>
    <t>ИТОГО</t>
  </si>
  <si>
    <t xml:space="preserve">Перчатки хлопчатобумажные с ПВХ
</t>
  </si>
  <si>
    <t xml:space="preserve">Изготовлена из натуральных материалов (тополь, бук, кожа и пробка). Материал верха и стельки из кожи, перфорированные (гладкая кожа). Удобная, анатомическая форма контактной части обуви с подошвой ноги человека. Специальная влагопоглощающая антибактериальная подкладка; Подошва устойчива к животным жирам, противоскользящая. Регулируемый пяточный ремень - откидывающийся назад. Цвет белый.Размер 39 
</t>
  </si>
  <si>
    <t xml:space="preserve">Изготовлена из натуральных материалов (тополь, бук, кожа и пробка). Материал верха и стельки из кожи, перфорированные (гладкая кожа). Удобная, анатомическая форма контактной части обуви с подошвой ноги человека. Специальная влагопоглощающая антибактериальная подкладка; Подошва устойчива к животным жирам, противоскользящая. Регулируемый пяточный ремень - откидывающийся назад. Цвет белый.Размер 38
</t>
  </si>
  <si>
    <t xml:space="preserve">Изготовлена из натуральных материалов (тополь, бук, кожа и пробка). Материал верха и стельки из кожи, перфорированные (гладкая кожа). Удобная, анатомическая форма контактной части обуви с подошвой ноги человека. Специальная влагопоглощающая антибактериальная подкладка; Подошва устойчива к животным жирам, противоскользящая. Регулируемый пяточный ремень - откидывающийся назад. Цвет белый.Размер 40 
</t>
  </si>
  <si>
    <t xml:space="preserve">Изготовлена из натуральных материалов (тополь, бук, кожа и пробка). Материал верха и стельки из кожи, перфорированные (гладкая кожа). Удобная, анатомическая форма контактной части обуви с подошвой ноги человека. Специальная влагопоглощающая антибактериальная подкладка; Подошва устойчива к животным жирам, противоскользящая. Регулируемый пяточный ремень - откидывающийся назад. Цвет белый.Размер 41 
</t>
  </si>
  <si>
    <t xml:space="preserve">Изготовлена из натуральных материалов (тополь, бук, кожа и пробка). Материал верха и стельки из кожи, перфорированные (гладкая кожа). Удобная, анатомическая форма контактной части обуви с подошвой ноги человека. Специальная влагопоглощающая антибактериальная подкладка; Подошва устойчива к животным жирам, противоскользящая. Регулируемый пяточный ремень - откидывающийся назад. Цвет белый.Размер 41
</t>
  </si>
  <si>
    <t xml:space="preserve">Изготовлена из натуральных материалов (тополь, бук, кожа и пробка). Материал верха и стельки из кожи, перфорированные (гладкая кожа). Удобная, анатомическая форма контактной части обуви с подошвой ноги человека. Специальная влагопоглощающая антибактериальная подкладка; Подошва устойчива к животным жирам, противоскользящая. Регулируемый пяточный ремень - откидывающийся назад. Цвет белый.Размер 42 
</t>
  </si>
  <si>
    <t xml:space="preserve">Изготовлена из натуральных материалов (тополь, бук, кожа и пробка). Материал верха и стельки из кожи, перфорированные (гладкая кожа). Удобная, анатомическая форма контактной части обуви с подошвой ноги человека. Специальная влагопоглощающая антибактериальная подкладка; Подошва устойчива к животным жирам, противоскользящая. Регулируемый пяточный ремень - откидывающийся назад. Цвет белый.Размер 43 
</t>
  </si>
  <si>
    <t xml:space="preserve">Изготовлена из натуральных материалов (тополь, бук, кожа и пробка). Материал верха и стельки из кожи, перфорированные (гладкая кожа). Удобная, анатомическая форма контактной части обуви с подошвой ноги человека. Специальная влагопоглощающая антибактериальная подкладка; Подошва устойчива к животным жирам, противоскользящая. Регулируемый пяточный ремень - откидывающийся назад. Цвет белый.Размер 44 
</t>
  </si>
  <si>
    <t xml:space="preserve">Изготовлена из натуральных материалов (тополь, бук, кожа и пробка). Материал верха и стельки из кожи, перфорированные (гладкая кожа). Удобная, анатомическая форма контактной части обуви с подошвой ноги человека. Специальная влагопоглощающая антибактериальная подкладка; Подошва устойчива к животным жирам, противоскользящая. Регулируемый пяточный ремень - откидывающийся назад. Цвет белый.Размер 45 
</t>
  </si>
  <si>
    <t xml:space="preserve">Изготовлена из натуральных материалов (тополь, бук, кожа и пробка). Материал верха и стельки из кожи, перфорированные (гладкая кожа). Удобная, анатомическая форма контактной части обуви с подошвой ноги человека. Специальная влагопоглощающая антибактериальная подкладка; Подошва устойчива к животным жирам, противоскользящая. Регулируемый пяточный ремень - откидывающийся назад. Цвет белый.Размер 36
</t>
  </si>
  <si>
    <t xml:space="preserve">Изготовлена из натуральных материалов (тополь, бук, кожа и пробка). Материал верха и стельки из кожи, перфорированные (гладкая кожа). Удобная, анатомическая форма контактной части обуви с подошвой ноги человека. Специальная влагопоглощающая антибактериальная подкладка; Подошва устойчива к животным жирам, противоскользящая. Регулируемый пяточный ремень - откидывающийся назад. Цвет белый.Размер 37
</t>
  </si>
  <si>
    <t xml:space="preserve">Изготовлена из натуральных материалов (тополь, бук, кожа и пробка). Материал верха и стельки из кожи, перфорированные (гладкая кожа). Удобная, анатомическая форма контактной части обуви с подошвой ноги человека. Специальная влагопоглощающая антибактериальная подкладка; Подошва устойчива к животным жирам, противоскользящая. Регулируемый пяточный ремень - откидывающийся назад. Цвет белый.Размер 35
</t>
  </si>
  <si>
    <t>e-mail: mtsucgb@mail.ru</t>
  </si>
  <si>
    <t>тел/факс. 8(34675) 6-79-98</t>
  </si>
  <si>
    <t>Шакирова Г.А.</t>
  </si>
  <si>
    <t>Исполнитель: экономист отдела материально-технического снабжения</t>
  </si>
  <si>
    <t>Начальника ОМТС    _________________ Р.Ш.Смаилов</t>
  </si>
  <si>
    <t>Главный врач                      _________________ В.В.Быков</t>
  </si>
  <si>
    <t>Срок действия цен до 31.12.2012 года</t>
  </si>
  <si>
    <t>8(3435)48-41-01</t>
  </si>
  <si>
    <t>г.Нижний Тагил,ул.Циолковского д.33,оф.5</t>
  </si>
  <si>
    <t>Вх.№577 от 05.09.2012г.</t>
  </si>
  <si>
    <t>ООО"Эверест-НТ"</t>
  </si>
  <si>
    <t>Вх.№576 от 29.06.2012г.</t>
  </si>
  <si>
    <t>Вх.№575 от 29.06.2012г.</t>
  </si>
  <si>
    <t>Телефон</t>
  </si>
  <si>
    <t>Адрес</t>
  </si>
  <si>
    <t>Дата, номер коммерческого предложения, прайс-листа</t>
  </si>
  <si>
    <t>Наименование  источника</t>
  </si>
  <si>
    <t>Номер п/п</t>
  </si>
  <si>
    <t>В цену товара включены расходы: на упаковку, погрузку, доставку, страхование, уплату таможенных пошлин, налогов, сборов и других обязательных платежей, включая НДС.  В случае поставки товара зарубежного производства, товар должен быть растаможенным.</t>
  </si>
  <si>
    <t>Начальная (максимальная) цена контракта:  480 837(Четыреста восемьдесят тысяч восемьсот тридцать семь  рублей)00 коп.</t>
  </si>
  <si>
    <t>ООО"ТД Первый"</t>
  </si>
  <si>
    <t>620109,г.Екатеринбург,ул.Крауля д.44,оф.410</t>
  </si>
  <si>
    <t>ООО"ПромТрансПоставка"</t>
  </si>
  <si>
    <t>620023,г.Екатеринбург,ул.Гастелло,д.26.</t>
  </si>
  <si>
    <t>Обоснование расчета начальной (максимальной) цены контракта на приобретение специальной одежды, специальной обуви и других средств индивидуальной защиты для работников МБЛПУ " ЦГБ г . Югорска" из средств ОМС  для  нужд    МБЛПУ «ЦГБ  г. Югорска» на 3 ,4 квартал 2012 года</t>
  </si>
  <si>
    <t xml:space="preserve">Туфли из натуральной кожи. Подошва из износоустойчивого ПВХ. Стелька из натуральной кожи. Усилитель внутри пяточной части из спилка обеспечивает жесткость пятки. Материал верха: натуральная кожа. Подошва: облегченный ПВХ (нескользящая). Цвет: белый. Размер: 36
</t>
  </si>
  <si>
    <t xml:space="preserve">Туфли из натуральной кожи. Подошва из износоустойчивого ПВХ. Стелька из натуральной кожи. Усилитель внутри пяточной части из спилка обеспечивает жесткость пятки. Материал верха: натуральная кожа. Подошва: облегченный ПВХ (нескользящая). Цвет: белый. Размер: 37
</t>
  </si>
  <si>
    <t xml:space="preserve">Туфли из натуральной кожи. Подошва из износоустойчивого ПВХ. Стелька из натуральной кожи. Усилитель внутри пяточной части из спилка обеспечивает жесткость пятки. Материал верха: натуральная кожа. Подошва: облегченный ПВХ (нескользящая). Цвет: белый. Размер: 38
</t>
  </si>
  <si>
    <t xml:space="preserve">Туфли из натуральной кожи. Подошва из износоустойчивого ПВХ. Стелька из натуральной кожи. Усилитель внутри пяточной части из спилка обеспечивает жесткость пятки. Материал верха: натуральная кожа. Подошва: облегченный ПВХ (нескользящая). Цвет: белый. Размер: 39
</t>
  </si>
  <si>
    <t xml:space="preserve">Туфли из натуральной кожи. Подошва из износоустойчивого ПВХ. Стелька из натуральной кожи. Усилитель внутри пяточной части из спилка обеспечивает жесткость пятки. Материал верха: натуральная кожа. Подошва: облегченный ПВХ (нескользящая). Цвет: белый. Размер: 40
</t>
  </si>
  <si>
    <t xml:space="preserve">Туфли из натуральной кожи. Подошва из износоустойчивого ПВХ. Стелька из натуральной кожи. Усилитель внутри пяточной части из спилка обеспечивает жесткость пятки. Материал верха: натуральная кожа. Подошва: облегченный ПВХ (нескользящая). Цвет: белый. Размер: 41
</t>
  </si>
  <si>
    <t>Дата составления сводной таблицы 10  сентября  2012 года</t>
  </si>
</sst>
</file>

<file path=xl/styles.xml><?xml version="1.0" encoding="utf-8"?>
<styleSheet xmlns="http://schemas.openxmlformats.org/spreadsheetml/2006/main">
  <numFmts count="2">
    <numFmt numFmtId="44" formatCode="_-* #,##0.00&quot;р.&quot;_-;\-* #,##0.00&quot;р.&quot;_-;_-* &quot;-&quot;??&quot;р.&quot;_-;_-@_-"/>
    <numFmt numFmtId="164" formatCode="#,##0.00_р_."/>
  </numFmts>
  <fonts count="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8">
    <xf numFmtId="0" fontId="0" fillId="0" borderId="0" xfId="0"/>
    <xf numFmtId="164" fontId="0" fillId="0" borderId="1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164" fontId="0" fillId="0" borderId="3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/>
    <xf numFmtId="0" fontId="0" fillId="0" borderId="0" xfId="0" applyAlignment="1">
      <alignment vertical="top"/>
    </xf>
    <xf numFmtId="0" fontId="0" fillId="0" borderId="0" xfId="0" applyBorder="1"/>
    <xf numFmtId="0" fontId="0" fillId="0" borderId="0" xfId="0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justify" wrapText="1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wrapText="1"/>
    </xf>
    <xf numFmtId="0" fontId="0" fillId="0" borderId="17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2" fillId="0" borderId="20" xfId="0" applyFont="1" applyBorder="1" applyAlignment="1">
      <alignment horizontal="right"/>
    </xf>
    <xf numFmtId="0" fontId="0" fillId="0" borderId="0" xfId="0" applyNumberFormat="1" applyAlignment="1">
      <alignment horizontal="left" wrapText="1"/>
    </xf>
    <xf numFmtId="0" fontId="4" fillId="0" borderId="0" xfId="0" applyFont="1" applyAlignment="1">
      <alignment horizontal="left"/>
    </xf>
    <xf numFmtId="44" fontId="4" fillId="0" borderId="24" xfId="1" applyFont="1" applyBorder="1" applyAlignment="1">
      <alignment horizontal="center" vertical="center"/>
    </xf>
    <xf numFmtId="44" fontId="4" fillId="0" borderId="22" xfId="1" applyFont="1" applyBorder="1" applyAlignment="1">
      <alignment horizontal="center" vertical="center"/>
    </xf>
    <xf numFmtId="44" fontId="4" fillId="0" borderId="17" xfId="1" applyFont="1" applyBorder="1" applyAlignment="1">
      <alignment horizontal="center" vertical="center" wrapText="1"/>
    </xf>
    <xf numFmtId="44" fontId="4" fillId="0" borderId="13" xfId="1" applyFont="1" applyBorder="1" applyAlignment="1">
      <alignment horizontal="center" vertical="center" wrapText="1"/>
    </xf>
    <xf numFmtId="44" fontId="4" fillId="0" borderId="24" xfId="1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4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0" fillId="0" borderId="0" xfId="0" applyNumberFormat="1" applyAlignment="1">
      <alignment horizontal="left" vertical="center" wrapText="1"/>
    </xf>
    <xf numFmtId="0" fontId="0" fillId="0" borderId="26" xfId="0" applyBorder="1" applyAlignment="1">
      <alignment horizontal="center" vertical="center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55"/>
  <sheetViews>
    <sheetView tabSelected="1" topLeftCell="A322" workbookViewId="0">
      <selection activeCell="D352" sqref="D352"/>
    </sheetView>
  </sheetViews>
  <sheetFormatPr defaultRowHeight="15"/>
  <cols>
    <col min="1" max="1" width="15.85546875" customWidth="1"/>
    <col min="2" max="2" width="29.85546875" customWidth="1"/>
    <col min="3" max="3" width="27.7109375" customWidth="1"/>
    <col min="4" max="4" width="29" customWidth="1"/>
    <col min="5" max="5" width="14.42578125" customWidth="1"/>
    <col min="6" max="6" width="14" customWidth="1"/>
  </cols>
  <sheetData>
    <row r="1" spans="1:6" ht="63.75" customHeight="1">
      <c r="A1" s="28" t="s">
        <v>123</v>
      </c>
      <c r="B1" s="28"/>
      <c r="C1" s="28"/>
      <c r="D1" s="28"/>
      <c r="E1" s="28"/>
      <c r="F1" s="28"/>
    </row>
    <row r="2" spans="1:6">
      <c r="A2" s="29"/>
      <c r="B2" s="29"/>
      <c r="C2" s="29"/>
      <c r="D2" s="29"/>
      <c r="E2" s="29"/>
      <c r="F2" s="29"/>
    </row>
    <row r="3" spans="1:6" ht="15.75" thickBot="1">
      <c r="C3" t="s">
        <v>71</v>
      </c>
      <c r="D3" s="39" t="s">
        <v>70</v>
      </c>
      <c r="E3" s="39"/>
      <c r="F3" s="39"/>
    </row>
    <row r="4" spans="1:6" ht="15.75" thickBot="1">
      <c r="A4" s="30" t="s">
        <v>69</v>
      </c>
      <c r="B4" s="32" t="s">
        <v>68</v>
      </c>
      <c r="C4" s="33"/>
      <c r="D4" s="33"/>
      <c r="E4" s="30" t="s">
        <v>67</v>
      </c>
      <c r="F4" s="30" t="s">
        <v>66</v>
      </c>
    </row>
    <row r="5" spans="1:6" ht="15.75" thickBot="1">
      <c r="A5" s="31"/>
      <c r="B5" s="16">
        <v>1</v>
      </c>
      <c r="C5" s="15">
        <v>2</v>
      </c>
      <c r="D5" s="14">
        <v>3</v>
      </c>
      <c r="E5" s="31"/>
      <c r="F5" s="31"/>
    </row>
    <row r="6" spans="1:6" ht="19.5" customHeight="1">
      <c r="A6" s="13" t="s">
        <v>7</v>
      </c>
      <c r="B6" s="34" t="s">
        <v>58</v>
      </c>
      <c r="C6" s="35"/>
      <c r="D6" s="35"/>
      <c r="E6" s="12" t="s">
        <v>2</v>
      </c>
      <c r="F6" s="11" t="s">
        <v>2</v>
      </c>
    </row>
    <row r="7" spans="1:6" ht="158.25" customHeight="1">
      <c r="A7" s="10" t="s">
        <v>5</v>
      </c>
      <c r="B7" s="36" t="s">
        <v>65</v>
      </c>
      <c r="C7" s="37"/>
      <c r="D7" s="38"/>
      <c r="E7" s="9"/>
      <c r="F7" s="8"/>
    </row>
    <row r="8" spans="1:6" ht="15" customHeight="1">
      <c r="A8" s="7" t="s">
        <v>63</v>
      </c>
      <c r="B8" s="36">
        <v>2</v>
      </c>
      <c r="C8" s="37"/>
      <c r="D8" s="37"/>
      <c r="E8" s="6" t="s">
        <v>2</v>
      </c>
      <c r="F8" s="5" t="s">
        <v>2</v>
      </c>
    </row>
    <row r="9" spans="1:6" ht="15" customHeight="1">
      <c r="A9" s="3" t="s">
        <v>1</v>
      </c>
      <c r="B9" s="4">
        <v>2950</v>
      </c>
      <c r="C9" s="4">
        <v>2688</v>
      </c>
      <c r="D9" s="4">
        <v>2843.25</v>
      </c>
      <c r="E9" s="2">
        <f>(B9+C9+D9)/3</f>
        <v>2827.0833333333335</v>
      </c>
      <c r="F9" s="1">
        <f>E9</f>
        <v>2827.0833333333335</v>
      </c>
    </row>
    <row r="10" spans="1:6" ht="15.75" thickBot="1">
      <c r="A10" s="3" t="s">
        <v>0</v>
      </c>
      <c r="B10" s="2">
        <f>B8*B9</f>
        <v>5900</v>
      </c>
      <c r="C10" s="2">
        <f>B8*C9</f>
        <v>5376</v>
      </c>
      <c r="D10" s="2">
        <f>D9*B8</f>
        <v>5686.5</v>
      </c>
      <c r="E10" s="2">
        <f>E9*B8</f>
        <v>5654.166666666667</v>
      </c>
      <c r="F10" s="1">
        <f>E10</f>
        <v>5654.166666666667</v>
      </c>
    </row>
    <row r="11" spans="1:6" ht="15.75" customHeight="1">
      <c r="A11" s="13" t="s">
        <v>7</v>
      </c>
      <c r="B11" s="34" t="s">
        <v>58</v>
      </c>
      <c r="C11" s="35"/>
      <c r="D11" s="35"/>
      <c r="E11" s="12" t="s">
        <v>2</v>
      </c>
      <c r="F11" s="11" t="s">
        <v>2</v>
      </c>
    </row>
    <row r="12" spans="1:6" ht="149.25" customHeight="1">
      <c r="A12" s="10" t="s">
        <v>5</v>
      </c>
      <c r="B12" s="36" t="s">
        <v>64</v>
      </c>
      <c r="C12" s="37"/>
      <c r="D12" s="38"/>
      <c r="E12" s="9"/>
      <c r="F12" s="8"/>
    </row>
    <row r="13" spans="1:6" ht="14.25" customHeight="1">
      <c r="A13" s="7" t="s">
        <v>63</v>
      </c>
      <c r="B13" s="36">
        <v>4</v>
      </c>
      <c r="C13" s="37"/>
      <c r="D13" s="37"/>
      <c r="E13" s="6" t="s">
        <v>2</v>
      </c>
      <c r="F13" s="5" t="s">
        <v>2</v>
      </c>
    </row>
    <row r="14" spans="1:6" ht="15" customHeight="1">
      <c r="A14" s="3" t="s">
        <v>1</v>
      </c>
      <c r="B14" s="4">
        <v>2950</v>
      </c>
      <c r="C14" s="4">
        <v>2688</v>
      </c>
      <c r="D14" s="4">
        <v>2843.25</v>
      </c>
      <c r="E14" s="2">
        <f>(B14+C14+D14)/3</f>
        <v>2827.0833333333335</v>
      </c>
      <c r="F14" s="1">
        <f>E14</f>
        <v>2827.0833333333335</v>
      </c>
    </row>
    <row r="15" spans="1:6" ht="15.75" thickBot="1">
      <c r="A15" s="3" t="s">
        <v>0</v>
      </c>
      <c r="B15" s="2">
        <f>B13*B14</f>
        <v>11800</v>
      </c>
      <c r="C15" s="2">
        <f>B13*C14</f>
        <v>10752</v>
      </c>
      <c r="D15" s="2">
        <f>D14*B13</f>
        <v>11373</v>
      </c>
      <c r="E15" s="2">
        <f>E14*B13</f>
        <v>11308.333333333334</v>
      </c>
      <c r="F15" s="1">
        <f>E15</f>
        <v>11308.333333333334</v>
      </c>
    </row>
    <row r="16" spans="1:6" ht="15" customHeight="1">
      <c r="A16" s="13" t="s">
        <v>7</v>
      </c>
      <c r="B16" s="34" t="s">
        <v>58</v>
      </c>
      <c r="C16" s="35"/>
      <c r="D16" s="35"/>
      <c r="E16" s="12" t="s">
        <v>2</v>
      </c>
      <c r="F16" s="11" t="s">
        <v>2</v>
      </c>
    </row>
    <row r="17" spans="1:6" ht="147.75" customHeight="1">
      <c r="A17" s="10" t="s">
        <v>5</v>
      </c>
      <c r="B17" s="36" t="s">
        <v>62</v>
      </c>
      <c r="C17" s="37"/>
      <c r="D17" s="38"/>
      <c r="E17" s="9"/>
      <c r="F17" s="8"/>
    </row>
    <row r="18" spans="1:6" ht="15" customHeight="1">
      <c r="A18" s="7" t="s">
        <v>3</v>
      </c>
      <c r="B18" s="36">
        <v>1</v>
      </c>
      <c r="C18" s="37"/>
      <c r="D18" s="37"/>
      <c r="E18" s="6" t="s">
        <v>2</v>
      </c>
      <c r="F18" s="5" t="s">
        <v>2</v>
      </c>
    </row>
    <row r="19" spans="1:6" ht="15.75" customHeight="1">
      <c r="A19" s="3" t="s">
        <v>1</v>
      </c>
      <c r="B19" s="4">
        <v>2950</v>
      </c>
      <c r="C19" s="4">
        <v>2688</v>
      </c>
      <c r="D19" s="4">
        <v>2843.25</v>
      </c>
      <c r="E19" s="2">
        <f>(B19+C19+D19)/3</f>
        <v>2827.0833333333335</v>
      </c>
      <c r="F19" s="1">
        <f>E19</f>
        <v>2827.0833333333335</v>
      </c>
    </row>
    <row r="20" spans="1:6" ht="15.75" thickBot="1">
      <c r="A20" s="3" t="s">
        <v>0</v>
      </c>
      <c r="B20" s="2">
        <f>B18*B19</f>
        <v>2950</v>
      </c>
      <c r="C20" s="2">
        <f>B18*C19</f>
        <v>2688</v>
      </c>
      <c r="D20" s="2">
        <f>D19*B18</f>
        <v>2843.25</v>
      </c>
      <c r="E20" s="2">
        <f>E19*B18</f>
        <v>2827.0833333333335</v>
      </c>
      <c r="F20" s="1">
        <f>E20</f>
        <v>2827.0833333333335</v>
      </c>
    </row>
    <row r="21" spans="1:6" ht="15.75" customHeight="1">
      <c r="A21" s="13" t="s">
        <v>7</v>
      </c>
      <c r="B21" s="34" t="s">
        <v>58</v>
      </c>
      <c r="C21" s="35"/>
      <c r="D21" s="35"/>
      <c r="E21" s="12" t="s">
        <v>2</v>
      </c>
      <c r="F21" s="11" t="s">
        <v>2</v>
      </c>
    </row>
    <row r="22" spans="1:6" ht="151.5" customHeight="1">
      <c r="A22" s="10" t="s">
        <v>5</v>
      </c>
      <c r="B22" s="36" t="s">
        <v>61</v>
      </c>
      <c r="C22" s="37"/>
      <c r="D22" s="38"/>
      <c r="E22" s="9"/>
      <c r="F22" s="8"/>
    </row>
    <row r="23" spans="1:6" ht="15.75" customHeight="1">
      <c r="A23" s="7" t="s">
        <v>3</v>
      </c>
      <c r="B23" s="36">
        <v>3</v>
      </c>
      <c r="C23" s="37"/>
      <c r="D23" s="37"/>
      <c r="E23" s="6" t="s">
        <v>2</v>
      </c>
      <c r="F23" s="5" t="s">
        <v>2</v>
      </c>
    </row>
    <row r="24" spans="1:6" ht="16.5" customHeight="1">
      <c r="A24" s="3" t="s">
        <v>1</v>
      </c>
      <c r="B24" s="4">
        <v>2950</v>
      </c>
      <c r="C24" s="4">
        <v>2688</v>
      </c>
      <c r="D24" s="4">
        <v>2843.25</v>
      </c>
      <c r="E24" s="2">
        <f>(B24+C24+D24)/3</f>
        <v>2827.0833333333335</v>
      </c>
      <c r="F24" s="1">
        <f>E24</f>
        <v>2827.0833333333335</v>
      </c>
    </row>
    <row r="25" spans="1:6" ht="15.75" thickBot="1">
      <c r="A25" s="3" t="s">
        <v>0</v>
      </c>
      <c r="B25" s="2">
        <f>B23*B24</f>
        <v>8850</v>
      </c>
      <c r="C25" s="2">
        <f>B23*C24</f>
        <v>8064</v>
      </c>
      <c r="D25" s="2">
        <f>D24*B23</f>
        <v>8529.75</v>
      </c>
      <c r="E25" s="2">
        <f>E24*B23</f>
        <v>8481.25</v>
      </c>
      <c r="F25" s="1">
        <f>E25</f>
        <v>8481.25</v>
      </c>
    </row>
    <row r="26" spans="1:6" ht="14.25" customHeight="1">
      <c r="A26" s="13" t="s">
        <v>7</v>
      </c>
      <c r="B26" s="34" t="s">
        <v>58</v>
      </c>
      <c r="C26" s="35"/>
      <c r="D26" s="35"/>
      <c r="E26" s="12" t="s">
        <v>2</v>
      </c>
      <c r="F26" s="11" t="s">
        <v>2</v>
      </c>
    </row>
    <row r="27" spans="1:6" ht="150.75" customHeight="1">
      <c r="A27" s="10" t="s">
        <v>5</v>
      </c>
      <c r="B27" s="36" t="s">
        <v>60</v>
      </c>
      <c r="C27" s="37"/>
      <c r="D27" s="38"/>
      <c r="E27" s="9"/>
      <c r="F27" s="8"/>
    </row>
    <row r="28" spans="1:6" ht="15.75" customHeight="1">
      <c r="A28" s="7" t="s">
        <v>3</v>
      </c>
      <c r="B28" s="36">
        <v>2</v>
      </c>
      <c r="C28" s="37"/>
      <c r="D28" s="37"/>
      <c r="E28" s="6" t="s">
        <v>2</v>
      </c>
      <c r="F28" s="5" t="s">
        <v>2</v>
      </c>
    </row>
    <row r="29" spans="1:6" ht="16.5" customHeight="1">
      <c r="A29" s="3" t="s">
        <v>1</v>
      </c>
      <c r="B29" s="4">
        <v>2950</v>
      </c>
      <c r="C29" s="4">
        <v>2688</v>
      </c>
      <c r="D29" s="4">
        <v>2843.25</v>
      </c>
      <c r="E29" s="2">
        <f>(B29+C29+D29)/3</f>
        <v>2827.0833333333335</v>
      </c>
      <c r="F29" s="1">
        <f>E29</f>
        <v>2827.0833333333335</v>
      </c>
    </row>
    <row r="30" spans="1:6" ht="15.75" thickBot="1">
      <c r="A30" s="3" t="s">
        <v>0</v>
      </c>
      <c r="B30" s="2">
        <f>B28*B29</f>
        <v>5900</v>
      </c>
      <c r="C30" s="2">
        <f>B28*C29</f>
        <v>5376</v>
      </c>
      <c r="D30" s="2">
        <f>D29*B28</f>
        <v>5686.5</v>
      </c>
      <c r="E30" s="2">
        <f>E29*B28</f>
        <v>5654.166666666667</v>
      </c>
      <c r="F30" s="1">
        <f>E30</f>
        <v>5654.166666666667</v>
      </c>
    </row>
    <row r="31" spans="1:6" ht="15" customHeight="1">
      <c r="A31" s="13" t="s">
        <v>7</v>
      </c>
      <c r="B31" s="34" t="s">
        <v>58</v>
      </c>
      <c r="C31" s="35"/>
      <c r="D31" s="35"/>
      <c r="E31" s="12" t="s">
        <v>2</v>
      </c>
      <c r="F31" s="11" t="s">
        <v>2</v>
      </c>
    </row>
    <row r="32" spans="1:6" ht="150" customHeight="1">
      <c r="A32" s="10" t="s">
        <v>5</v>
      </c>
      <c r="B32" s="36" t="s">
        <v>59</v>
      </c>
      <c r="C32" s="37"/>
      <c r="D32" s="38"/>
      <c r="E32" s="9"/>
      <c r="F32" s="8"/>
    </row>
    <row r="33" spans="1:6" ht="15" customHeight="1">
      <c r="A33" s="7" t="s">
        <v>3</v>
      </c>
      <c r="B33" s="36">
        <v>2</v>
      </c>
      <c r="C33" s="37"/>
      <c r="D33" s="37"/>
      <c r="E33" s="6" t="s">
        <v>2</v>
      </c>
      <c r="F33" s="5" t="s">
        <v>2</v>
      </c>
    </row>
    <row r="34" spans="1:6" ht="15" customHeight="1">
      <c r="A34" s="3" t="s">
        <v>1</v>
      </c>
      <c r="B34" s="4">
        <v>2950</v>
      </c>
      <c r="C34" s="4">
        <v>2688</v>
      </c>
      <c r="D34" s="4">
        <v>2843.25</v>
      </c>
      <c r="E34" s="2">
        <f>(B34+C34+D34)/3</f>
        <v>2827.0833333333335</v>
      </c>
      <c r="F34" s="1">
        <f>E34</f>
        <v>2827.0833333333335</v>
      </c>
    </row>
    <row r="35" spans="1:6" ht="15.75" thickBot="1">
      <c r="A35" s="3" t="s">
        <v>0</v>
      </c>
      <c r="B35" s="2">
        <f>B33*B34</f>
        <v>5900</v>
      </c>
      <c r="C35" s="2">
        <f>B33*C34</f>
        <v>5376</v>
      </c>
      <c r="D35" s="2">
        <f>D34*B33</f>
        <v>5686.5</v>
      </c>
      <c r="E35" s="2">
        <f>E34*B33</f>
        <v>5654.166666666667</v>
      </c>
      <c r="F35" s="1">
        <f>E35</f>
        <v>5654.166666666667</v>
      </c>
    </row>
    <row r="36" spans="1:6" ht="15.75" customHeight="1">
      <c r="A36" s="13" t="s">
        <v>7</v>
      </c>
      <c r="B36" s="34" t="s">
        <v>58</v>
      </c>
      <c r="C36" s="35"/>
      <c r="D36" s="35"/>
      <c r="E36" s="12" t="s">
        <v>2</v>
      </c>
      <c r="F36" s="11" t="s">
        <v>2</v>
      </c>
    </row>
    <row r="37" spans="1:6" ht="151.5" customHeight="1">
      <c r="A37" s="10" t="s">
        <v>5</v>
      </c>
      <c r="B37" s="36" t="s">
        <v>57</v>
      </c>
      <c r="C37" s="37"/>
      <c r="D37" s="38"/>
      <c r="E37" s="9"/>
      <c r="F37" s="8"/>
    </row>
    <row r="38" spans="1:6" ht="14.25" customHeight="1">
      <c r="A38" s="7" t="s">
        <v>3</v>
      </c>
      <c r="B38" s="36">
        <v>1</v>
      </c>
      <c r="C38" s="37"/>
      <c r="D38" s="37"/>
      <c r="E38" s="6" t="s">
        <v>2</v>
      </c>
      <c r="F38" s="5" t="s">
        <v>2</v>
      </c>
    </row>
    <row r="39" spans="1:6" ht="13.5" customHeight="1">
      <c r="A39" s="3" t="s">
        <v>1</v>
      </c>
      <c r="B39" s="4">
        <v>2950</v>
      </c>
      <c r="C39" s="4">
        <v>2688</v>
      </c>
      <c r="D39" s="4">
        <v>2843.25</v>
      </c>
      <c r="E39" s="2">
        <f>(B39+C39+D39)/3</f>
        <v>2827.0833333333335</v>
      </c>
      <c r="F39" s="1">
        <f>E39</f>
        <v>2827.0833333333335</v>
      </c>
    </row>
    <row r="40" spans="1:6" ht="15.75" thickBot="1">
      <c r="A40" s="3" t="s">
        <v>0</v>
      </c>
      <c r="B40" s="2">
        <f>B38*B39</f>
        <v>2950</v>
      </c>
      <c r="C40" s="2">
        <f>B38*C39</f>
        <v>2688</v>
      </c>
      <c r="D40" s="2">
        <f>D39*B38</f>
        <v>2843.25</v>
      </c>
      <c r="E40" s="2">
        <f>E39*B38</f>
        <v>2827.0833333333335</v>
      </c>
      <c r="F40" s="1">
        <f>E40</f>
        <v>2827.0833333333335</v>
      </c>
    </row>
    <row r="41" spans="1:6" ht="17.25" customHeight="1">
      <c r="A41" s="13" t="s">
        <v>7</v>
      </c>
      <c r="B41" s="34" t="s">
        <v>56</v>
      </c>
      <c r="C41" s="35"/>
      <c r="D41" s="35"/>
      <c r="E41" s="12" t="s">
        <v>2</v>
      </c>
      <c r="F41" s="11" t="s">
        <v>2</v>
      </c>
    </row>
    <row r="42" spans="1:6" ht="104.25" customHeight="1">
      <c r="A42" s="10" t="s">
        <v>5</v>
      </c>
      <c r="B42" s="36" t="s">
        <v>55</v>
      </c>
      <c r="C42" s="37"/>
      <c r="D42" s="38"/>
      <c r="E42" s="9"/>
      <c r="F42" s="8"/>
    </row>
    <row r="43" spans="1:6" ht="15" customHeight="1">
      <c r="A43" s="7" t="s">
        <v>3</v>
      </c>
      <c r="B43" s="36">
        <v>1</v>
      </c>
      <c r="C43" s="37"/>
      <c r="D43" s="37"/>
      <c r="E43" s="6" t="s">
        <v>2</v>
      </c>
      <c r="F43" s="5" t="s">
        <v>2</v>
      </c>
    </row>
    <row r="44" spans="1:6" ht="15" customHeight="1">
      <c r="A44" s="3" t="s">
        <v>1</v>
      </c>
      <c r="B44" s="4">
        <v>1890</v>
      </c>
      <c r="C44" s="4">
        <v>1600</v>
      </c>
      <c r="D44" s="4">
        <v>2300.3000000000002</v>
      </c>
      <c r="E44" s="2">
        <f>(B44+C44+D44)/3</f>
        <v>1930.1000000000001</v>
      </c>
      <c r="F44" s="1">
        <f>E44</f>
        <v>1930.1000000000001</v>
      </c>
    </row>
    <row r="45" spans="1:6" ht="15.75" thickBot="1">
      <c r="A45" s="3" t="s">
        <v>0</v>
      </c>
      <c r="B45" s="2">
        <f>B43*B44</f>
        <v>1890</v>
      </c>
      <c r="C45" s="2">
        <f>B43*C44</f>
        <v>1600</v>
      </c>
      <c r="D45" s="2">
        <f>D44*B43</f>
        <v>2300.3000000000002</v>
      </c>
      <c r="E45" s="2">
        <f>E44*B43</f>
        <v>1930.1000000000001</v>
      </c>
      <c r="F45" s="1">
        <f>E45</f>
        <v>1930.1000000000001</v>
      </c>
    </row>
    <row r="46" spans="1:6" ht="15.75" customHeight="1">
      <c r="A46" s="13" t="s">
        <v>7</v>
      </c>
      <c r="B46" s="34" t="s">
        <v>54</v>
      </c>
      <c r="C46" s="35"/>
      <c r="D46" s="35"/>
      <c r="E46" s="12" t="s">
        <v>2</v>
      </c>
      <c r="F46" s="11" t="s">
        <v>2</v>
      </c>
    </row>
    <row r="47" spans="1:6" ht="103.5" customHeight="1">
      <c r="A47" s="10" t="s">
        <v>5</v>
      </c>
      <c r="B47" s="36" t="s">
        <v>53</v>
      </c>
      <c r="C47" s="37"/>
      <c r="D47" s="38"/>
      <c r="E47" s="9"/>
      <c r="F47" s="8"/>
    </row>
    <row r="48" spans="1:6" ht="15.75" customHeight="1">
      <c r="A48" s="7" t="s">
        <v>3</v>
      </c>
      <c r="B48" s="36">
        <v>1</v>
      </c>
      <c r="C48" s="37"/>
      <c r="D48" s="37"/>
      <c r="E48" s="6" t="s">
        <v>2</v>
      </c>
      <c r="F48" s="5" t="s">
        <v>2</v>
      </c>
    </row>
    <row r="49" spans="1:6" ht="15" customHeight="1">
      <c r="A49" s="3" t="s">
        <v>1</v>
      </c>
      <c r="B49" s="4">
        <v>1890</v>
      </c>
      <c r="C49" s="4">
        <v>1600</v>
      </c>
      <c r="D49" s="4">
        <v>2300.3000000000002</v>
      </c>
      <c r="E49" s="2">
        <f>(B49+C49+D49)/3</f>
        <v>1930.1000000000001</v>
      </c>
      <c r="F49" s="1">
        <f>E49</f>
        <v>1930.1000000000001</v>
      </c>
    </row>
    <row r="50" spans="1:6" ht="15.75" thickBot="1">
      <c r="A50" s="3" t="s">
        <v>0</v>
      </c>
      <c r="B50" s="2">
        <f>B48*B49</f>
        <v>1890</v>
      </c>
      <c r="C50" s="2">
        <f>B48*C49</f>
        <v>1600</v>
      </c>
      <c r="D50" s="2">
        <f>D49*B48</f>
        <v>2300.3000000000002</v>
      </c>
      <c r="E50" s="2">
        <f>E49*B48</f>
        <v>1930.1000000000001</v>
      </c>
      <c r="F50" s="1">
        <f>E50</f>
        <v>1930.1000000000001</v>
      </c>
    </row>
    <row r="51" spans="1:6" ht="14.25" customHeight="1">
      <c r="A51" s="13" t="s">
        <v>7</v>
      </c>
      <c r="B51" s="34" t="s">
        <v>52</v>
      </c>
      <c r="C51" s="35"/>
      <c r="D51" s="35"/>
      <c r="E51" s="12" t="s">
        <v>2</v>
      </c>
      <c r="F51" s="11" t="s">
        <v>2</v>
      </c>
    </row>
    <row r="52" spans="1:6" ht="121.5" customHeight="1">
      <c r="A52" s="10" t="s">
        <v>5</v>
      </c>
      <c r="B52" s="36" t="s">
        <v>51</v>
      </c>
      <c r="C52" s="37"/>
      <c r="D52" s="38"/>
      <c r="E52" s="9"/>
      <c r="F52" s="8"/>
    </row>
    <row r="53" spans="1:6" ht="15.75" customHeight="1">
      <c r="A53" s="7" t="s">
        <v>3</v>
      </c>
      <c r="B53" s="36">
        <v>2</v>
      </c>
      <c r="C53" s="37"/>
      <c r="D53" s="37"/>
      <c r="E53" s="6" t="s">
        <v>2</v>
      </c>
      <c r="F53" s="5" t="s">
        <v>2</v>
      </c>
    </row>
    <row r="54" spans="1:6" ht="15.75" customHeight="1">
      <c r="A54" s="3" t="s">
        <v>1</v>
      </c>
      <c r="B54" s="4">
        <v>2530</v>
      </c>
      <c r="C54" s="4">
        <v>2380</v>
      </c>
      <c r="D54" s="4">
        <v>2400.9</v>
      </c>
      <c r="E54" s="2">
        <f>(B54+C54+D54)/3</f>
        <v>2436.9666666666667</v>
      </c>
      <c r="F54" s="1">
        <f>E54</f>
        <v>2436.9666666666667</v>
      </c>
    </row>
    <row r="55" spans="1:6" ht="15.75" thickBot="1">
      <c r="A55" s="3" t="s">
        <v>0</v>
      </c>
      <c r="B55" s="2">
        <f>B53*B54</f>
        <v>5060</v>
      </c>
      <c r="C55" s="2">
        <f>B53*C54</f>
        <v>4760</v>
      </c>
      <c r="D55" s="2">
        <f>D54*B53</f>
        <v>4801.8</v>
      </c>
      <c r="E55" s="2">
        <f>E54*B53</f>
        <v>4873.9333333333334</v>
      </c>
      <c r="F55" s="1">
        <f>E55</f>
        <v>4873.9333333333334</v>
      </c>
    </row>
    <row r="56" spans="1:6" ht="14.25" customHeight="1">
      <c r="A56" s="13" t="s">
        <v>7</v>
      </c>
      <c r="B56" s="34" t="s">
        <v>47</v>
      </c>
      <c r="C56" s="35"/>
      <c r="D56" s="35"/>
      <c r="E56" s="12" t="s">
        <v>2</v>
      </c>
      <c r="F56" s="11" t="s">
        <v>2</v>
      </c>
    </row>
    <row r="57" spans="1:6" ht="122.25" customHeight="1">
      <c r="A57" s="10" t="s">
        <v>5</v>
      </c>
      <c r="B57" s="36" t="s">
        <v>50</v>
      </c>
      <c r="C57" s="37"/>
      <c r="D57" s="38"/>
      <c r="E57" s="9"/>
      <c r="F57" s="8"/>
    </row>
    <row r="58" spans="1:6" ht="16.5" customHeight="1">
      <c r="A58" s="7" t="s">
        <v>3</v>
      </c>
      <c r="B58" s="36">
        <v>2</v>
      </c>
      <c r="C58" s="37"/>
      <c r="D58" s="37"/>
      <c r="E58" s="6" t="s">
        <v>2</v>
      </c>
      <c r="F58" s="5" t="s">
        <v>2</v>
      </c>
    </row>
    <row r="59" spans="1:6" ht="16.5" customHeight="1">
      <c r="A59" s="3" t="s">
        <v>1</v>
      </c>
      <c r="B59" s="4">
        <v>2530</v>
      </c>
      <c r="C59" s="4">
        <v>2380</v>
      </c>
      <c r="D59" s="4">
        <v>2400.9</v>
      </c>
      <c r="E59" s="2">
        <f>(B59+C59+D59)/3</f>
        <v>2436.9666666666667</v>
      </c>
      <c r="F59" s="1">
        <f>E59</f>
        <v>2436.9666666666667</v>
      </c>
    </row>
    <row r="60" spans="1:6" ht="15.75" thickBot="1">
      <c r="A60" s="3" t="s">
        <v>0</v>
      </c>
      <c r="B60" s="2">
        <f>B58*B59</f>
        <v>5060</v>
      </c>
      <c r="C60" s="2">
        <f>B58*C59</f>
        <v>4760</v>
      </c>
      <c r="D60" s="2">
        <f>D59*B58</f>
        <v>4801.8</v>
      </c>
      <c r="E60" s="2">
        <f>E59*B58</f>
        <v>4873.9333333333334</v>
      </c>
      <c r="F60" s="1">
        <f>E60</f>
        <v>4873.9333333333334</v>
      </c>
    </row>
    <row r="61" spans="1:6" ht="16.5" customHeight="1">
      <c r="A61" s="13" t="s">
        <v>7</v>
      </c>
      <c r="B61" s="34" t="s">
        <v>47</v>
      </c>
      <c r="C61" s="35"/>
      <c r="D61" s="35"/>
      <c r="E61" s="12" t="s">
        <v>2</v>
      </c>
      <c r="F61" s="11" t="s">
        <v>2</v>
      </c>
    </row>
    <row r="62" spans="1:6" ht="119.25" customHeight="1">
      <c r="A62" s="10" t="s">
        <v>5</v>
      </c>
      <c r="B62" s="36" t="s">
        <v>49</v>
      </c>
      <c r="C62" s="37"/>
      <c r="D62" s="38"/>
      <c r="E62" s="9"/>
      <c r="F62" s="8"/>
    </row>
    <row r="63" spans="1:6" ht="15" customHeight="1">
      <c r="A63" s="7" t="s">
        <v>3</v>
      </c>
      <c r="B63" s="36">
        <v>2</v>
      </c>
      <c r="C63" s="37"/>
      <c r="D63" s="37"/>
      <c r="E63" s="6" t="s">
        <v>2</v>
      </c>
      <c r="F63" s="5" t="s">
        <v>2</v>
      </c>
    </row>
    <row r="64" spans="1:6" ht="15.75" customHeight="1">
      <c r="A64" s="3" t="s">
        <v>1</v>
      </c>
      <c r="B64" s="4">
        <v>2530</v>
      </c>
      <c r="C64" s="4">
        <v>2380</v>
      </c>
      <c r="D64" s="4">
        <v>2400.9</v>
      </c>
      <c r="E64" s="2">
        <f>(B64+C64+D64)/3</f>
        <v>2436.9666666666667</v>
      </c>
      <c r="F64" s="1">
        <f>E64</f>
        <v>2436.9666666666667</v>
      </c>
    </row>
    <row r="65" spans="1:6" ht="15.75" thickBot="1">
      <c r="A65" s="3" t="s">
        <v>0</v>
      </c>
      <c r="B65" s="2">
        <f>B63*B64</f>
        <v>5060</v>
      </c>
      <c r="C65" s="2">
        <f>B63*C64</f>
        <v>4760</v>
      </c>
      <c r="D65" s="2">
        <f>D64*B63</f>
        <v>4801.8</v>
      </c>
      <c r="E65" s="2">
        <f>E64*B63</f>
        <v>4873.9333333333334</v>
      </c>
      <c r="F65" s="1">
        <f>E65</f>
        <v>4873.9333333333334</v>
      </c>
    </row>
    <row r="66" spans="1:6" ht="15" customHeight="1">
      <c r="A66" s="13" t="s">
        <v>7</v>
      </c>
      <c r="B66" s="34" t="s">
        <v>47</v>
      </c>
      <c r="C66" s="35"/>
      <c r="D66" s="35"/>
      <c r="E66" s="12" t="s">
        <v>2</v>
      </c>
      <c r="F66" s="11" t="s">
        <v>2</v>
      </c>
    </row>
    <row r="67" spans="1:6" ht="121.5" customHeight="1">
      <c r="A67" s="10" t="s">
        <v>5</v>
      </c>
      <c r="B67" s="36" t="s">
        <v>48</v>
      </c>
      <c r="C67" s="37"/>
      <c r="D67" s="38"/>
      <c r="E67" s="9"/>
      <c r="F67" s="8"/>
    </row>
    <row r="68" spans="1:6" ht="15.75" customHeight="1">
      <c r="A68" s="7" t="s">
        <v>3</v>
      </c>
      <c r="B68" s="36">
        <v>2</v>
      </c>
      <c r="C68" s="37"/>
      <c r="D68" s="37"/>
      <c r="E68" s="6" t="s">
        <v>2</v>
      </c>
      <c r="F68" s="5" t="s">
        <v>2</v>
      </c>
    </row>
    <row r="69" spans="1:6" ht="15.75" customHeight="1">
      <c r="A69" s="3" t="s">
        <v>1</v>
      </c>
      <c r="B69" s="4">
        <v>2530</v>
      </c>
      <c r="C69" s="4">
        <v>2380</v>
      </c>
      <c r="D69" s="4">
        <v>2400.9</v>
      </c>
      <c r="E69" s="2">
        <f>(B69+C69+D69)/3</f>
        <v>2436.9666666666667</v>
      </c>
      <c r="F69" s="1">
        <f>E69</f>
        <v>2436.9666666666667</v>
      </c>
    </row>
    <row r="70" spans="1:6" ht="15.75" thickBot="1">
      <c r="A70" s="3" t="s">
        <v>0</v>
      </c>
      <c r="B70" s="2">
        <f>B68*B69</f>
        <v>5060</v>
      </c>
      <c r="C70" s="2">
        <f>B68*C69</f>
        <v>4760</v>
      </c>
      <c r="D70" s="2">
        <f>D69*B68</f>
        <v>4801.8</v>
      </c>
      <c r="E70" s="2">
        <f>E69*B68</f>
        <v>4873.9333333333334</v>
      </c>
      <c r="F70" s="1">
        <f>E70</f>
        <v>4873.9333333333334</v>
      </c>
    </row>
    <row r="71" spans="1:6" ht="16.5" customHeight="1">
      <c r="A71" s="13" t="s">
        <v>7</v>
      </c>
      <c r="B71" s="34" t="s">
        <v>47</v>
      </c>
      <c r="C71" s="35"/>
      <c r="D71" s="35"/>
      <c r="E71" s="12" t="s">
        <v>2</v>
      </c>
      <c r="F71" s="11" t="s">
        <v>2</v>
      </c>
    </row>
    <row r="72" spans="1:6" ht="119.25" customHeight="1">
      <c r="A72" s="10" t="s">
        <v>5</v>
      </c>
      <c r="B72" s="36" t="s">
        <v>46</v>
      </c>
      <c r="C72" s="37"/>
      <c r="D72" s="38"/>
      <c r="E72" s="9"/>
      <c r="F72" s="8"/>
    </row>
    <row r="73" spans="1:6" ht="15" customHeight="1">
      <c r="A73" s="7" t="s">
        <v>3</v>
      </c>
      <c r="B73" s="36">
        <v>2</v>
      </c>
      <c r="C73" s="37"/>
      <c r="D73" s="37"/>
      <c r="E73" s="6" t="s">
        <v>2</v>
      </c>
      <c r="F73" s="5" t="s">
        <v>2</v>
      </c>
    </row>
    <row r="74" spans="1:6" ht="15.75" customHeight="1">
      <c r="A74" s="3" t="s">
        <v>1</v>
      </c>
      <c r="B74" s="4">
        <v>2530</v>
      </c>
      <c r="C74" s="4">
        <v>2380</v>
      </c>
      <c r="D74" s="4">
        <v>2400.9</v>
      </c>
      <c r="E74" s="2">
        <f>(B74+C74+D74)/3</f>
        <v>2436.9666666666667</v>
      </c>
      <c r="F74" s="1">
        <f>E74</f>
        <v>2436.9666666666667</v>
      </c>
    </row>
    <row r="75" spans="1:6" ht="15.75" thickBot="1">
      <c r="A75" s="3" t="s">
        <v>0</v>
      </c>
      <c r="B75" s="2">
        <f>B73*B74</f>
        <v>5060</v>
      </c>
      <c r="C75" s="2">
        <f>B73*C74</f>
        <v>4760</v>
      </c>
      <c r="D75" s="2">
        <f>D74*B73</f>
        <v>4801.8</v>
      </c>
      <c r="E75" s="2">
        <f>E74*B73</f>
        <v>4873.9333333333334</v>
      </c>
      <c r="F75" s="1">
        <f>E75</f>
        <v>4873.9333333333334</v>
      </c>
    </row>
    <row r="76" spans="1:6" ht="15" customHeight="1">
      <c r="A76" s="13" t="s">
        <v>7</v>
      </c>
      <c r="B76" s="34" t="s">
        <v>45</v>
      </c>
      <c r="C76" s="35"/>
      <c r="D76" s="35"/>
      <c r="E76" s="12" t="s">
        <v>2</v>
      </c>
      <c r="F76" s="11" t="s">
        <v>2</v>
      </c>
    </row>
    <row r="77" spans="1:6" ht="75.75" customHeight="1">
      <c r="A77" s="10" t="s">
        <v>5</v>
      </c>
      <c r="B77" s="36" t="s">
        <v>44</v>
      </c>
      <c r="C77" s="37"/>
      <c r="D77" s="38"/>
      <c r="E77" s="9"/>
      <c r="F77" s="8"/>
    </row>
    <row r="78" spans="1:6" ht="14.25" customHeight="1">
      <c r="A78" s="7" t="s">
        <v>3</v>
      </c>
      <c r="B78" s="36">
        <v>2</v>
      </c>
      <c r="C78" s="37"/>
      <c r="D78" s="37"/>
      <c r="E78" s="6" t="s">
        <v>2</v>
      </c>
      <c r="F78" s="5" t="s">
        <v>2</v>
      </c>
    </row>
    <row r="79" spans="1:6" ht="15" customHeight="1">
      <c r="A79" s="3" t="s">
        <v>1</v>
      </c>
      <c r="B79" s="4">
        <v>1520</v>
      </c>
      <c r="C79" s="4">
        <v>1776.5</v>
      </c>
      <c r="D79" s="4">
        <v>1930</v>
      </c>
      <c r="E79" s="2">
        <f>(B79+C79+D79)/3</f>
        <v>1742.1666666666667</v>
      </c>
      <c r="F79" s="1">
        <f>E79</f>
        <v>1742.1666666666667</v>
      </c>
    </row>
    <row r="80" spans="1:6" ht="15.75" thickBot="1">
      <c r="A80" s="3" t="s">
        <v>0</v>
      </c>
      <c r="B80" s="2">
        <f>B78*B79</f>
        <v>3040</v>
      </c>
      <c r="C80" s="2">
        <f>B78*C79</f>
        <v>3553</v>
      </c>
      <c r="D80" s="2">
        <f>D79*B78</f>
        <v>3860</v>
      </c>
      <c r="E80" s="2">
        <f>E79*B78</f>
        <v>3484.3333333333335</v>
      </c>
      <c r="F80" s="1">
        <f>E80</f>
        <v>3484.3333333333335</v>
      </c>
    </row>
    <row r="81" spans="1:6" ht="15" customHeight="1">
      <c r="A81" s="13" t="s">
        <v>7</v>
      </c>
      <c r="B81" s="34" t="s">
        <v>36</v>
      </c>
      <c r="C81" s="35"/>
      <c r="D81" s="35"/>
      <c r="E81" s="12" t="s">
        <v>2</v>
      </c>
      <c r="F81" s="11" t="s">
        <v>2</v>
      </c>
    </row>
    <row r="82" spans="1:6" ht="75" customHeight="1">
      <c r="A82" s="10" t="s">
        <v>5</v>
      </c>
      <c r="B82" s="36" t="s">
        <v>43</v>
      </c>
      <c r="C82" s="37"/>
      <c r="D82" s="38"/>
      <c r="E82" s="9"/>
      <c r="F82" s="8"/>
    </row>
    <row r="83" spans="1:6" ht="15.75" customHeight="1">
      <c r="A83" s="7" t="s">
        <v>39</v>
      </c>
      <c r="B83" s="36">
        <v>1</v>
      </c>
      <c r="C83" s="37"/>
      <c r="D83" s="37"/>
      <c r="E83" s="6" t="s">
        <v>2</v>
      </c>
      <c r="F83" s="5" t="s">
        <v>2</v>
      </c>
    </row>
    <row r="84" spans="1:6" ht="15.75" customHeight="1">
      <c r="A84" s="3" t="s">
        <v>1</v>
      </c>
      <c r="B84" s="4">
        <v>1520</v>
      </c>
      <c r="C84" s="4">
        <v>1776.5</v>
      </c>
      <c r="D84" s="4">
        <v>1930</v>
      </c>
      <c r="E84" s="2">
        <f>(B84+C84+D84)/3</f>
        <v>1742.1666666666667</v>
      </c>
      <c r="F84" s="1">
        <f>E84</f>
        <v>1742.1666666666667</v>
      </c>
    </row>
    <row r="85" spans="1:6" ht="15.75" thickBot="1">
      <c r="A85" s="3" t="s">
        <v>0</v>
      </c>
      <c r="B85" s="2">
        <f>B83*B84</f>
        <v>1520</v>
      </c>
      <c r="C85" s="2">
        <f>B83*C84</f>
        <v>1776.5</v>
      </c>
      <c r="D85" s="2">
        <f>D84*B83</f>
        <v>1930</v>
      </c>
      <c r="E85" s="2">
        <f>E84*B83</f>
        <v>1742.1666666666667</v>
      </c>
      <c r="F85" s="1">
        <f>E85</f>
        <v>1742.1666666666667</v>
      </c>
    </row>
    <row r="86" spans="1:6" ht="16.5" customHeight="1">
      <c r="A86" s="13" t="s">
        <v>7</v>
      </c>
      <c r="B86" s="34" t="s">
        <v>36</v>
      </c>
      <c r="C86" s="35"/>
      <c r="D86" s="35"/>
      <c r="E86" s="12" t="s">
        <v>2</v>
      </c>
      <c r="F86" s="11" t="s">
        <v>2</v>
      </c>
    </row>
    <row r="87" spans="1:6" ht="75" customHeight="1">
      <c r="A87" s="10" t="s">
        <v>5</v>
      </c>
      <c r="B87" s="36" t="s">
        <v>42</v>
      </c>
      <c r="C87" s="37"/>
      <c r="D87" s="38"/>
      <c r="E87" s="9"/>
      <c r="F87" s="8"/>
    </row>
    <row r="88" spans="1:6" ht="15.75" customHeight="1">
      <c r="A88" s="7" t="s">
        <v>39</v>
      </c>
      <c r="B88" s="36">
        <v>2</v>
      </c>
      <c r="C88" s="37"/>
      <c r="D88" s="37"/>
      <c r="E88" s="6" t="s">
        <v>2</v>
      </c>
      <c r="F88" s="5" t="s">
        <v>2</v>
      </c>
    </row>
    <row r="89" spans="1:6" ht="15.75" customHeight="1">
      <c r="A89" s="3" t="s">
        <v>1</v>
      </c>
      <c r="B89" s="4">
        <v>1820</v>
      </c>
      <c r="C89" s="4">
        <v>1776.5</v>
      </c>
      <c r="D89" s="4">
        <v>1930</v>
      </c>
      <c r="E89" s="2">
        <f>(B89+C89+D89)/3</f>
        <v>1842.1666666666667</v>
      </c>
      <c r="F89" s="1">
        <f>E89</f>
        <v>1842.1666666666667</v>
      </c>
    </row>
    <row r="90" spans="1:6" ht="15.75" thickBot="1">
      <c r="A90" s="3" t="s">
        <v>0</v>
      </c>
      <c r="B90" s="2">
        <f>B88*B89</f>
        <v>3640</v>
      </c>
      <c r="C90" s="2">
        <f>B88*C89</f>
        <v>3553</v>
      </c>
      <c r="D90" s="2">
        <f>D89*B88</f>
        <v>3860</v>
      </c>
      <c r="E90" s="2">
        <f>E89*B88</f>
        <v>3684.3333333333335</v>
      </c>
      <c r="F90" s="1">
        <f>E90</f>
        <v>3684.3333333333335</v>
      </c>
    </row>
    <row r="91" spans="1:6" ht="16.5" customHeight="1">
      <c r="A91" s="13" t="s">
        <v>7</v>
      </c>
      <c r="B91" s="34" t="s">
        <v>36</v>
      </c>
      <c r="C91" s="35"/>
      <c r="D91" s="35"/>
      <c r="E91" s="12" t="s">
        <v>2</v>
      </c>
      <c r="F91" s="11" t="s">
        <v>2</v>
      </c>
    </row>
    <row r="92" spans="1:6" ht="74.25" customHeight="1">
      <c r="A92" s="10" t="s">
        <v>5</v>
      </c>
      <c r="B92" s="36" t="s">
        <v>41</v>
      </c>
      <c r="C92" s="37"/>
      <c r="D92" s="38"/>
      <c r="E92" s="9"/>
      <c r="F92" s="8"/>
    </row>
    <row r="93" spans="1:6" ht="14.25" customHeight="1">
      <c r="A93" s="7" t="s">
        <v>39</v>
      </c>
      <c r="B93" s="36">
        <v>2</v>
      </c>
      <c r="C93" s="37"/>
      <c r="D93" s="37"/>
      <c r="E93" s="6" t="s">
        <v>2</v>
      </c>
      <c r="F93" s="5" t="s">
        <v>2</v>
      </c>
    </row>
    <row r="94" spans="1:6" ht="15" customHeight="1">
      <c r="A94" s="3" t="s">
        <v>1</v>
      </c>
      <c r="B94" s="4">
        <v>1820</v>
      </c>
      <c r="C94" s="4">
        <v>1776.5</v>
      </c>
      <c r="D94" s="4">
        <v>1930</v>
      </c>
      <c r="E94" s="2">
        <f>(B94+C94+D94)/3</f>
        <v>1842.1666666666667</v>
      </c>
      <c r="F94" s="1">
        <f>E94</f>
        <v>1842.1666666666667</v>
      </c>
    </row>
    <row r="95" spans="1:6" ht="15.75" thickBot="1">
      <c r="A95" s="3" t="s">
        <v>0</v>
      </c>
      <c r="B95" s="2">
        <f>B93*B94</f>
        <v>3640</v>
      </c>
      <c r="C95" s="2">
        <f>B93*C94</f>
        <v>3553</v>
      </c>
      <c r="D95" s="2">
        <f>D94*B93</f>
        <v>3860</v>
      </c>
      <c r="E95" s="2">
        <f>E94*B93</f>
        <v>3684.3333333333335</v>
      </c>
      <c r="F95" s="1">
        <f>E95</f>
        <v>3684.3333333333335</v>
      </c>
    </row>
    <row r="96" spans="1:6" ht="14.25" customHeight="1">
      <c r="A96" s="13" t="s">
        <v>7</v>
      </c>
      <c r="B96" s="34" t="s">
        <v>36</v>
      </c>
      <c r="C96" s="35"/>
      <c r="D96" s="35"/>
      <c r="E96" s="12" t="s">
        <v>2</v>
      </c>
      <c r="F96" s="11" t="s">
        <v>2</v>
      </c>
    </row>
    <row r="97" spans="1:6" ht="73.5" customHeight="1">
      <c r="A97" s="10" t="s">
        <v>5</v>
      </c>
      <c r="B97" s="36" t="s">
        <v>40</v>
      </c>
      <c r="C97" s="37"/>
      <c r="D97" s="38"/>
      <c r="E97" s="9"/>
      <c r="F97" s="8"/>
    </row>
    <row r="98" spans="1:6" ht="15" customHeight="1">
      <c r="A98" s="7" t="s">
        <v>39</v>
      </c>
      <c r="B98" s="36">
        <v>2</v>
      </c>
      <c r="C98" s="37"/>
      <c r="D98" s="37"/>
      <c r="E98" s="6" t="s">
        <v>2</v>
      </c>
      <c r="F98" s="5" t="s">
        <v>2</v>
      </c>
    </row>
    <row r="99" spans="1:6" ht="15.75" customHeight="1">
      <c r="A99" s="3" t="s">
        <v>1</v>
      </c>
      <c r="B99" s="4">
        <v>1820</v>
      </c>
      <c r="C99" s="4">
        <v>1776.5</v>
      </c>
      <c r="D99" s="4">
        <v>1930</v>
      </c>
      <c r="E99" s="2">
        <f>(B99+C99+D99)/3</f>
        <v>1842.1666666666667</v>
      </c>
      <c r="F99" s="1">
        <f>E99</f>
        <v>1842.1666666666667</v>
      </c>
    </row>
    <row r="100" spans="1:6" ht="15.75" thickBot="1">
      <c r="A100" s="3" t="s">
        <v>0</v>
      </c>
      <c r="B100" s="2">
        <f>B98*B99</f>
        <v>3640</v>
      </c>
      <c r="C100" s="2">
        <f>B98*C99</f>
        <v>3553</v>
      </c>
      <c r="D100" s="2">
        <f>D99*B98</f>
        <v>3860</v>
      </c>
      <c r="E100" s="2">
        <f>E99*B98</f>
        <v>3684.3333333333335</v>
      </c>
      <c r="F100" s="1">
        <f>E100</f>
        <v>3684.3333333333335</v>
      </c>
    </row>
    <row r="101" spans="1:6" ht="14.25" customHeight="1">
      <c r="A101" s="13" t="s">
        <v>7</v>
      </c>
      <c r="B101" s="34" t="s">
        <v>36</v>
      </c>
      <c r="C101" s="35"/>
      <c r="D101" s="35"/>
      <c r="E101" s="12" t="s">
        <v>2</v>
      </c>
      <c r="F101" s="11" t="s">
        <v>2</v>
      </c>
    </row>
    <row r="102" spans="1:6" ht="74.25" customHeight="1">
      <c r="A102" s="10" t="s">
        <v>5</v>
      </c>
      <c r="B102" s="36" t="s">
        <v>38</v>
      </c>
      <c r="C102" s="37"/>
      <c r="D102" s="38"/>
      <c r="E102" s="9"/>
      <c r="F102" s="8"/>
    </row>
    <row r="103" spans="1:6" ht="15.75" customHeight="1">
      <c r="A103" s="7" t="s">
        <v>3</v>
      </c>
      <c r="B103" s="36">
        <v>1</v>
      </c>
      <c r="C103" s="37"/>
      <c r="D103" s="37"/>
      <c r="E103" s="6" t="s">
        <v>2</v>
      </c>
      <c r="F103" s="5" t="s">
        <v>2</v>
      </c>
    </row>
    <row r="104" spans="1:6" ht="15.75" customHeight="1">
      <c r="A104" s="3" t="s">
        <v>1</v>
      </c>
      <c r="B104" s="4">
        <v>1820</v>
      </c>
      <c r="C104" s="4">
        <v>1776.5</v>
      </c>
      <c r="D104" s="4">
        <v>1930</v>
      </c>
      <c r="E104" s="2">
        <f>(B104+C104+D104)/3</f>
        <v>1842.1666666666667</v>
      </c>
      <c r="F104" s="1">
        <f>E104</f>
        <v>1842.1666666666667</v>
      </c>
    </row>
    <row r="105" spans="1:6" ht="15.75" thickBot="1">
      <c r="A105" s="3" t="s">
        <v>0</v>
      </c>
      <c r="B105" s="2">
        <f>B103*B104</f>
        <v>1820</v>
      </c>
      <c r="C105" s="2">
        <f>B103*C104</f>
        <v>1776.5</v>
      </c>
      <c r="D105" s="2">
        <f>D104*B103</f>
        <v>1930</v>
      </c>
      <c r="E105" s="2">
        <f>E104*B103</f>
        <v>1842.1666666666667</v>
      </c>
      <c r="F105" s="1">
        <f>E105</f>
        <v>1842.1666666666667</v>
      </c>
    </row>
    <row r="106" spans="1:6" ht="15" customHeight="1">
      <c r="A106" s="13" t="s">
        <v>7</v>
      </c>
      <c r="B106" s="34" t="s">
        <v>36</v>
      </c>
      <c r="C106" s="35"/>
      <c r="D106" s="35"/>
      <c r="E106" s="12" t="s">
        <v>2</v>
      </c>
      <c r="F106" s="11" t="s">
        <v>2</v>
      </c>
    </row>
    <row r="107" spans="1:6" ht="74.25" customHeight="1">
      <c r="A107" s="10" t="s">
        <v>5</v>
      </c>
      <c r="B107" s="36" t="s">
        <v>37</v>
      </c>
      <c r="C107" s="37"/>
      <c r="D107" s="38"/>
      <c r="E107" s="9"/>
      <c r="F107" s="8"/>
    </row>
    <row r="108" spans="1:6" ht="16.5" customHeight="1">
      <c r="A108" s="7" t="s">
        <v>3</v>
      </c>
      <c r="B108" s="36">
        <v>1</v>
      </c>
      <c r="C108" s="37"/>
      <c r="D108" s="37"/>
      <c r="E108" s="6" t="s">
        <v>2</v>
      </c>
      <c r="F108" s="5" t="s">
        <v>2</v>
      </c>
    </row>
    <row r="109" spans="1:6" ht="15" customHeight="1">
      <c r="A109" s="3" t="s">
        <v>1</v>
      </c>
      <c r="B109" s="4">
        <v>1820</v>
      </c>
      <c r="C109" s="4">
        <v>1776.5</v>
      </c>
      <c r="D109" s="4">
        <v>1930</v>
      </c>
      <c r="E109" s="2">
        <f>(B109+C109+D109)/3</f>
        <v>1842.1666666666667</v>
      </c>
      <c r="F109" s="1">
        <f>E109</f>
        <v>1842.1666666666667</v>
      </c>
    </row>
    <row r="110" spans="1:6" ht="15.75" thickBot="1">
      <c r="A110" s="3" t="s">
        <v>0</v>
      </c>
      <c r="B110" s="2">
        <f>B108*B109</f>
        <v>1820</v>
      </c>
      <c r="C110" s="2">
        <f>B108*C109</f>
        <v>1776.5</v>
      </c>
      <c r="D110" s="2">
        <f>D109*B108</f>
        <v>1930</v>
      </c>
      <c r="E110" s="2">
        <f>E109*B108</f>
        <v>1842.1666666666667</v>
      </c>
      <c r="F110" s="1">
        <f>E110</f>
        <v>1842.1666666666667</v>
      </c>
    </row>
    <row r="111" spans="1:6" ht="16.5" customHeight="1">
      <c r="A111" s="13" t="s">
        <v>7</v>
      </c>
      <c r="B111" s="34" t="s">
        <v>36</v>
      </c>
      <c r="C111" s="35"/>
      <c r="D111" s="35"/>
      <c r="E111" s="12" t="s">
        <v>2</v>
      </c>
      <c r="F111" s="11" t="s">
        <v>2</v>
      </c>
    </row>
    <row r="112" spans="1:6" ht="75" customHeight="1">
      <c r="A112" s="10" t="s">
        <v>5</v>
      </c>
      <c r="B112" s="36" t="s">
        <v>35</v>
      </c>
      <c r="C112" s="37"/>
      <c r="D112" s="38"/>
      <c r="E112" s="9"/>
      <c r="F112" s="8"/>
    </row>
    <row r="113" spans="1:6" ht="15" customHeight="1">
      <c r="A113" s="7" t="s">
        <v>3</v>
      </c>
      <c r="B113" s="36">
        <v>2</v>
      </c>
      <c r="C113" s="37"/>
      <c r="D113" s="37"/>
      <c r="E113" s="6" t="s">
        <v>2</v>
      </c>
      <c r="F113" s="5" t="s">
        <v>2</v>
      </c>
    </row>
    <row r="114" spans="1:6" ht="16.5" customHeight="1">
      <c r="A114" s="3" t="s">
        <v>1</v>
      </c>
      <c r="B114" s="4">
        <v>1820</v>
      </c>
      <c r="C114" s="4">
        <v>1776.5</v>
      </c>
      <c r="D114" s="4">
        <v>1930</v>
      </c>
      <c r="E114" s="2">
        <f>(B114+C114+D114)/3</f>
        <v>1842.1666666666667</v>
      </c>
      <c r="F114" s="1">
        <f>E114</f>
        <v>1842.1666666666667</v>
      </c>
    </row>
    <row r="115" spans="1:6" ht="15.75" thickBot="1">
      <c r="A115" s="3" t="s">
        <v>0</v>
      </c>
      <c r="B115" s="2">
        <f>B113*B114</f>
        <v>3640</v>
      </c>
      <c r="C115" s="2">
        <f>B113*C114</f>
        <v>3553</v>
      </c>
      <c r="D115" s="2">
        <f>D114*B113</f>
        <v>3860</v>
      </c>
      <c r="E115" s="2">
        <f>E114*B113</f>
        <v>3684.3333333333335</v>
      </c>
      <c r="F115" s="1">
        <f>E115</f>
        <v>3684.3333333333335</v>
      </c>
    </row>
    <row r="116" spans="1:6" ht="14.25" customHeight="1">
      <c r="A116" s="13" t="s">
        <v>7</v>
      </c>
      <c r="B116" s="34" t="s">
        <v>34</v>
      </c>
      <c r="C116" s="35"/>
      <c r="D116" s="35"/>
      <c r="E116" s="12" t="s">
        <v>2</v>
      </c>
      <c r="F116" s="11" t="s">
        <v>2</v>
      </c>
    </row>
    <row r="117" spans="1:6" ht="79.5" customHeight="1">
      <c r="A117" s="10" t="s">
        <v>5</v>
      </c>
      <c r="B117" s="36" t="s">
        <v>30</v>
      </c>
      <c r="C117" s="37"/>
      <c r="D117" s="38"/>
      <c r="E117" s="9"/>
      <c r="F117" s="8"/>
    </row>
    <row r="118" spans="1:6" ht="15.75" customHeight="1">
      <c r="A118" s="7" t="s">
        <v>3</v>
      </c>
      <c r="B118" s="36">
        <v>4</v>
      </c>
      <c r="C118" s="37"/>
      <c r="D118" s="37"/>
      <c r="E118" s="6" t="s">
        <v>2</v>
      </c>
      <c r="F118" s="5" t="s">
        <v>2</v>
      </c>
    </row>
    <row r="119" spans="1:6" ht="15.75" customHeight="1">
      <c r="A119" s="3" t="s">
        <v>1</v>
      </c>
      <c r="B119" s="4">
        <v>2600</v>
      </c>
      <c r="C119" s="4">
        <v>2489.5500000000002</v>
      </c>
      <c r="D119" s="4">
        <v>2569.4499999999998</v>
      </c>
      <c r="E119" s="2">
        <f>(B119+C119+D119)/3</f>
        <v>2553</v>
      </c>
      <c r="F119" s="1">
        <f>E119</f>
        <v>2553</v>
      </c>
    </row>
    <row r="120" spans="1:6" ht="15.75" thickBot="1">
      <c r="A120" s="3" t="s">
        <v>0</v>
      </c>
      <c r="B120" s="2">
        <f>B118*B119</f>
        <v>10400</v>
      </c>
      <c r="C120" s="2">
        <f>B118*C119</f>
        <v>9958.2000000000007</v>
      </c>
      <c r="D120" s="2">
        <f>D119*B118</f>
        <v>10277.799999999999</v>
      </c>
      <c r="E120" s="2">
        <f>E119*B118</f>
        <v>10212</v>
      </c>
      <c r="F120" s="1">
        <f>E120</f>
        <v>10212</v>
      </c>
    </row>
    <row r="121" spans="1:6" ht="16.5" customHeight="1">
      <c r="A121" s="13" t="s">
        <v>7</v>
      </c>
      <c r="B121" s="34" t="s">
        <v>31</v>
      </c>
      <c r="C121" s="35"/>
      <c r="D121" s="35"/>
      <c r="E121" s="12" t="s">
        <v>2</v>
      </c>
      <c r="F121" s="11" t="s">
        <v>2</v>
      </c>
    </row>
    <row r="122" spans="1:6" ht="78.75" customHeight="1">
      <c r="A122" s="10" t="s">
        <v>5</v>
      </c>
      <c r="B122" s="36" t="s">
        <v>33</v>
      </c>
      <c r="C122" s="37"/>
      <c r="D122" s="38"/>
      <c r="E122" s="9"/>
      <c r="F122" s="8"/>
    </row>
    <row r="123" spans="1:6" ht="15.75" customHeight="1">
      <c r="A123" s="7" t="s">
        <v>3</v>
      </c>
      <c r="B123" s="36">
        <v>8</v>
      </c>
      <c r="C123" s="37"/>
      <c r="D123" s="37"/>
      <c r="E123" s="6" t="s">
        <v>2</v>
      </c>
      <c r="F123" s="5" t="s">
        <v>2</v>
      </c>
    </row>
    <row r="124" spans="1:6" ht="15.75" customHeight="1">
      <c r="A124" s="3" t="s">
        <v>1</v>
      </c>
      <c r="B124" s="4">
        <v>2600</v>
      </c>
      <c r="C124" s="4">
        <v>2489.5500000000002</v>
      </c>
      <c r="D124" s="4">
        <v>2569.4499999999998</v>
      </c>
      <c r="E124" s="2">
        <f>(B124+C124+D124)/3</f>
        <v>2553</v>
      </c>
      <c r="F124" s="1">
        <f>E124</f>
        <v>2553</v>
      </c>
    </row>
    <row r="125" spans="1:6" ht="15.75" thickBot="1">
      <c r="A125" s="3" t="s">
        <v>0</v>
      </c>
      <c r="B125" s="2">
        <f>B123*B124</f>
        <v>20800</v>
      </c>
      <c r="C125" s="2">
        <f>B123*C124</f>
        <v>19916.400000000001</v>
      </c>
      <c r="D125" s="2">
        <f>D124*B123</f>
        <v>20555.599999999999</v>
      </c>
      <c r="E125" s="2">
        <f>E124*B123</f>
        <v>20424</v>
      </c>
      <c r="F125" s="1">
        <f>E125</f>
        <v>20424</v>
      </c>
    </row>
    <row r="126" spans="1:6" ht="15.75" customHeight="1">
      <c r="A126" s="13" t="s">
        <v>7</v>
      </c>
      <c r="B126" s="34" t="s">
        <v>31</v>
      </c>
      <c r="C126" s="35"/>
      <c r="D126" s="35"/>
      <c r="E126" s="12" t="s">
        <v>2</v>
      </c>
      <c r="F126" s="11" t="s">
        <v>2</v>
      </c>
    </row>
    <row r="127" spans="1:6" ht="78.75" customHeight="1">
      <c r="A127" s="10" t="s">
        <v>5</v>
      </c>
      <c r="B127" s="36" t="s">
        <v>32</v>
      </c>
      <c r="C127" s="37"/>
      <c r="D127" s="38"/>
      <c r="E127" s="9"/>
      <c r="F127" s="8"/>
    </row>
    <row r="128" spans="1:6" ht="15" customHeight="1">
      <c r="A128" s="7" t="s">
        <v>3</v>
      </c>
      <c r="B128" s="36">
        <v>7</v>
      </c>
      <c r="C128" s="37"/>
      <c r="D128" s="37"/>
      <c r="E128" s="6" t="s">
        <v>2</v>
      </c>
      <c r="F128" s="5" t="s">
        <v>2</v>
      </c>
    </row>
    <row r="129" spans="1:6" ht="17.25" customHeight="1">
      <c r="A129" s="3" t="s">
        <v>1</v>
      </c>
      <c r="B129" s="4">
        <v>2600</v>
      </c>
      <c r="C129" s="4">
        <v>2489.5500000000002</v>
      </c>
      <c r="D129" s="4">
        <v>2569.4499999999998</v>
      </c>
      <c r="E129" s="2">
        <f>(B129+C129+D129)/3</f>
        <v>2553</v>
      </c>
      <c r="F129" s="1">
        <f>E129</f>
        <v>2553</v>
      </c>
    </row>
    <row r="130" spans="1:6" ht="15.75" thickBot="1">
      <c r="A130" s="3" t="s">
        <v>0</v>
      </c>
      <c r="B130" s="2">
        <f>B128*B129</f>
        <v>18200</v>
      </c>
      <c r="C130" s="2">
        <f>B128*C129</f>
        <v>17426.850000000002</v>
      </c>
      <c r="D130" s="2">
        <f>D129*B128</f>
        <v>17986.149999999998</v>
      </c>
      <c r="E130" s="2">
        <f>E129*B128</f>
        <v>17871</v>
      </c>
      <c r="F130" s="1">
        <f>E130</f>
        <v>17871</v>
      </c>
    </row>
    <row r="131" spans="1:6" ht="17.25" customHeight="1">
      <c r="A131" s="13" t="s">
        <v>7</v>
      </c>
      <c r="B131" s="34" t="s">
        <v>31</v>
      </c>
      <c r="C131" s="35"/>
      <c r="D131" s="35"/>
      <c r="E131" s="12" t="s">
        <v>2</v>
      </c>
      <c r="F131" s="11" t="s">
        <v>2</v>
      </c>
    </row>
    <row r="132" spans="1:6" ht="78" customHeight="1">
      <c r="A132" s="10" t="s">
        <v>5</v>
      </c>
      <c r="B132" s="36" t="s">
        <v>30</v>
      </c>
      <c r="C132" s="37"/>
      <c r="D132" s="38"/>
      <c r="E132" s="9"/>
      <c r="F132" s="8"/>
    </row>
    <row r="133" spans="1:6" ht="15" customHeight="1">
      <c r="A133" s="7" t="s">
        <v>29</v>
      </c>
      <c r="B133" s="36">
        <v>2</v>
      </c>
      <c r="C133" s="37"/>
      <c r="D133" s="37"/>
      <c r="E133" s="6" t="s">
        <v>2</v>
      </c>
      <c r="F133" s="5" t="s">
        <v>2</v>
      </c>
    </row>
    <row r="134" spans="1:6" ht="15.75" customHeight="1">
      <c r="A134" s="3" t="s">
        <v>1</v>
      </c>
      <c r="B134" s="4">
        <v>2600</v>
      </c>
      <c r="C134" s="4">
        <v>2489.5500000000002</v>
      </c>
      <c r="D134" s="4">
        <v>2569.4499999999998</v>
      </c>
      <c r="E134" s="2">
        <f>(B134+C134+D134)/3</f>
        <v>2553</v>
      </c>
      <c r="F134" s="1">
        <f>E134</f>
        <v>2553</v>
      </c>
    </row>
    <row r="135" spans="1:6" ht="15.75" thickBot="1">
      <c r="A135" s="3" t="s">
        <v>0</v>
      </c>
      <c r="B135" s="2">
        <f>B133*B134</f>
        <v>5200</v>
      </c>
      <c r="C135" s="2">
        <f>B133*C134</f>
        <v>4979.1000000000004</v>
      </c>
      <c r="D135" s="2">
        <f>D134*B133</f>
        <v>5138.8999999999996</v>
      </c>
      <c r="E135" s="2">
        <f>E134*B133</f>
        <v>5106</v>
      </c>
      <c r="F135" s="1">
        <f>E135</f>
        <v>5106</v>
      </c>
    </row>
    <row r="136" spans="1:6" ht="14.25" customHeight="1">
      <c r="A136" s="13" t="s">
        <v>7</v>
      </c>
      <c r="B136" s="34" t="s">
        <v>28</v>
      </c>
      <c r="C136" s="35"/>
      <c r="D136" s="35"/>
      <c r="E136" s="12" t="s">
        <v>2</v>
      </c>
      <c r="F136" s="11" t="s">
        <v>2</v>
      </c>
    </row>
    <row r="137" spans="1:6" ht="81" customHeight="1">
      <c r="A137" s="10" t="s">
        <v>5</v>
      </c>
      <c r="B137" s="36" t="s">
        <v>27</v>
      </c>
      <c r="C137" s="37"/>
      <c r="D137" s="38"/>
      <c r="E137" s="9"/>
      <c r="F137" s="8"/>
    </row>
    <row r="138" spans="1:6" ht="14.25" customHeight="1">
      <c r="A138" s="7" t="s">
        <v>3</v>
      </c>
      <c r="B138" s="36">
        <v>2</v>
      </c>
      <c r="C138" s="37"/>
      <c r="D138" s="37"/>
      <c r="E138" s="6" t="s">
        <v>2</v>
      </c>
      <c r="F138" s="5" t="s">
        <v>2</v>
      </c>
    </row>
    <row r="139" spans="1:6" ht="14.25" customHeight="1">
      <c r="A139" s="3" t="s">
        <v>1</v>
      </c>
      <c r="B139" s="4">
        <v>2600</v>
      </c>
      <c r="C139" s="4">
        <v>2489.5500000000002</v>
      </c>
      <c r="D139" s="4">
        <v>2569.4499999999998</v>
      </c>
      <c r="E139" s="2">
        <f>(B139+C139+D139)/3</f>
        <v>2553</v>
      </c>
      <c r="F139" s="1">
        <f>E139</f>
        <v>2553</v>
      </c>
    </row>
    <row r="140" spans="1:6" ht="15.75" thickBot="1">
      <c r="A140" s="3" t="s">
        <v>0</v>
      </c>
      <c r="B140" s="2">
        <f>B138*B139</f>
        <v>5200</v>
      </c>
      <c r="C140" s="2">
        <f>B138*C139</f>
        <v>4979.1000000000004</v>
      </c>
      <c r="D140" s="2">
        <f>D139*B138</f>
        <v>5138.8999999999996</v>
      </c>
      <c r="E140" s="2">
        <f>E139*B138</f>
        <v>5106</v>
      </c>
      <c r="F140" s="1">
        <f>E140</f>
        <v>5106</v>
      </c>
    </row>
    <row r="141" spans="1:6" ht="12.75" customHeight="1">
      <c r="A141" s="13" t="s">
        <v>7</v>
      </c>
      <c r="B141" s="34" t="s">
        <v>26</v>
      </c>
      <c r="C141" s="35"/>
      <c r="D141" s="35"/>
      <c r="E141" s="12" t="s">
        <v>2</v>
      </c>
      <c r="F141" s="11" t="s">
        <v>2</v>
      </c>
    </row>
    <row r="142" spans="1:6" ht="61.5" customHeight="1">
      <c r="A142" s="10" t="s">
        <v>5</v>
      </c>
      <c r="B142" s="36" t="s">
        <v>124</v>
      </c>
      <c r="C142" s="37"/>
      <c r="D142" s="38"/>
      <c r="E142" s="9"/>
      <c r="F142" s="8"/>
    </row>
    <row r="143" spans="1:6" ht="16.5" customHeight="1">
      <c r="A143" s="7" t="s">
        <v>3</v>
      </c>
      <c r="B143" s="36">
        <v>20</v>
      </c>
      <c r="C143" s="37"/>
      <c r="D143" s="37"/>
      <c r="E143" s="6" t="s">
        <v>2</v>
      </c>
      <c r="F143" s="5" t="s">
        <v>2</v>
      </c>
    </row>
    <row r="144" spans="1:6" ht="13.5" customHeight="1">
      <c r="A144" s="3" t="s">
        <v>1</v>
      </c>
      <c r="B144" s="4">
        <v>987</v>
      </c>
      <c r="C144" s="4">
        <v>922</v>
      </c>
      <c r="D144" s="4">
        <v>1214.75</v>
      </c>
      <c r="E144" s="2">
        <f>(B144+C144+D144)/3</f>
        <v>1041.25</v>
      </c>
      <c r="F144" s="1">
        <f>E144</f>
        <v>1041.25</v>
      </c>
    </row>
    <row r="145" spans="1:6" ht="15.75" thickBot="1">
      <c r="A145" s="3" t="s">
        <v>0</v>
      </c>
      <c r="B145" s="2">
        <f>B143*B144</f>
        <v>19740</v>
      </c>
      <c r="C145" s="2">
        <f>B143*C144</f>
        <v>18440</v>
      </c>
      <c r="D145" s="2">
        <f>D144*B143</f>
        <v>24295</v>
      </c>
      <c r="E145" s="2">
        <f>E144*B143</f>
        <v>20825</v>
      </c>
      <c r="F145" s="1">
        <f>E145</f>
        <v>20825</v>
      </c>
    </row>
    <row r="146" spans="1:6" ht="18" customHeight="1">
      <c r="A146" s="13" t="s">
        <v>7</v>
      </c>
      <c r="B146" s="34" t="s">
        <v>25</v>
      </c>
      <c r="C146" s="35"/>
      <c r="D146" s="35"/>
      <c r="E146" s="12" t="s">
        <v>2</v>
      </c>
      <c r="F146" s="11" t="s">
        <v>2</v>
      </c>
    </row>
    <row r="147" spans="1:6" ht="60.75" customHeight="1">
      <c r="A147" s="10" t="s">
        <v>5</v>
      </c>
      <c r="B147" s="36" t="s">
        <v>125</v>
      </c>
      <c r="C147" s="37"/>
      <c r="D147" s="38"/>
      <c r="E147" s="9"/>
      <c r="F147" s="8"/>
    </row>
    <row r="148" spans="1:6" ht="15" customHeight="1">
      <c r="A148" s="7" t="s">
        <v>3</v>
      </c>
      <c r="B148" s="36">
        <v>22</v>
      </c>
      <c r="C148" s="37"/>
      <c r="D148" s="37"/>
      <c r="E148" s="6" t="s">
        <v>2</v>
      </c>
      <c r="F148" s="5" t="s">
        <v>2</v>
      </c>
    </row>
    <row r="149" spans="1:6" ht="15" customHeight="1">
      <c r="A149" s="3" t="s">
        <v>1</v>
      </c>
      <c r="B149" s="4">
        <v>987</v>
      </c>
      <c r="C149" s="4">
        <v>922</v>
      </c>
      <c r="D149" s="4">
        <v>1214.75</v>
      </c>
      <c r="E149" s="2">
        <f>(B149+C149+D149)/3</f>
        <v>1041.25</v>
      </c>
      <c r="F149" s="1">
        <f>E149</f>
        <v>1041.25</v>
      </c>
    </row>
    <row r="150" spans="1:6" ht="15.75" thickBot="1">
      <c r="A150" s="3" t="s">
        <v>0</v>
      </c>
      <c r="B150" s="2">
        <f>B148*B149</f>
        <v>21714</v>
      </c>
      <c r="C150" s="2">
        <f>B148*C149</f>
        <v>20284</v>
      </c>
      <c r="D150" s="2">
        <f>D149*B148</f>
        <v>26724.5</v>
      </c>
      <c r="E150" s="2">
        <f>E149*B148</f>
        <v>22907.5</v>
      </c>
      <c r="F150" s="1">
        <f>E150</f>
        <v>22907.5</v>
      </c>
    </row>
    <row r="151" spans="1:6" ht="18" customHeight="1">
      <c r="A151" s="13" t="s">
        <v>7</v>
      </c>
      <c r="B151" s="34" t="s">
        <v>25</v>
      </c>
      <c r="C151" s="35"/>
      <c r="D151" s="35"/>
      <c r="E151" s="12" t="s">
        <v>2</v>
      </c>
      <c r="F151" s="11" t="s">
        <v>2</v>
      </c>
    </row>
    <row r="152" spans="1:6" ht="60.75" customHeight="1">
      <c r="A152" s="10" t="s">
        <v>5</v>
      </c>
      <c r="B152" s="36" t="s">
        <v>126</v>
      </c>
      <c r="C152" s="37"/>
      <c r="D152" s="38"/>
      <c r="E152" s="9"/>
      <c r="F152" s="8"/>
    </row>
    <row r="153" spans="1:6" ht="14.25" customHeight="1">
      <c r="A153" s="7" t="s">
        <v>3</v>
      </c>
      <c r="B153" s="36">
        <v>20</v>
      </c>
      <c r="C153" s="37"/>
      <c r="D153" s="37"/>
      <c r="E153" s="6" t="s">
        <v>2</v>
      </c>
      <c r="F153" s="5" t="s">
        <v>2</v>
      </c>
    </row>
    <row r="154" spans="1:6" ht="14.25" customHeight="1">
      <c r="A154" s="3" t="s">
        <v>1</v>
      </c>
      <c r="B154" s="4">
        <v>987</v>
      </c>
      <c r="C154" s="4">
        <v>922</v>
      </c>
      <c r="D154" s="4">
        <v>1214.75</v>
      </c>
      <c r="E154" s="2">
        <f>(B154+C154+D154)/3</f>
        <v>1041.25</v>
      </c>
      <c r="F154" s="1">
        <f>E154</f>
        <v>1041.25</v>
      </c>
    </row>
    <row r="155" spans="1:6" ht="15.75" thickBot="1">
      <c r="A155" s="3" t="s">
        <v>0</v>
      </c>
      <c r="B155" s="2">
        <f>B153*B154</f>
        <v>19740</v>
      </c>
      <c r="C155" s="2">
        <f>B153*C154</f>
        <v>18440</v>
      </c>
      <c r="D155" s="2">
        <f>D154*B153</f>
        <v>24295</v>
      </c>
      <c r="E155" s="2">
        <f>E154*B153</f>
        <v>20825</v>
      </c>
      <c r="F155" s="1">
        <f>E155</f>
        <v>20825</v>
      </c>
    </row>
    <row r="156" spans="1:6" ht="16.5" customHeight="1">
      <c r="A156" s="13" t="s">
        <v>7</v>
      </c>
      <c r="B156" s="34" t="s">
        <v>25</v>
      </c>
      <c r="C156" s="35"/>
      <c r="D156" s="35"/>
      <c r="E156" s="12" t="s">
        <v>2</v>
      </c>
      <c r="F156" s="11" t="s">
        <v>2</v>
      </c>
    </row>
    <row r="157" spans="1:6" ht="58.5" customHeight="1">
      <c r="A157" s="10" t="s">
        <v>5</v>
      </c>
      <c r="B157" s="36" t="s">
        <v>127</v>
      </c>
      <c r="C157" s="37"/>
      <c r="D157" s="38"/>
      <c r="E157" s="9"/>
      <c r="F157" s="8"/>
    </row>
    <row r="158" spans="1:6" ht="15.75" customHeight="1">
      <c r="A158" s="7" t="s">
        <v>3</v>
      </c>
      <c r="B158" s="36">
        <v>15</v>
      </c>
      <c r="C158" s="37"/>
      <c r="D158" s="37"/>
      <c r="E158" s="6" t="s">
        <v>2</v>
      </c>
      <c r="F158" s="5" t="s">
        <v>2</v>
      </c>
    </row>
    <row r="159" spans="1:6" ht="14.25" customHeight="1">
      <c r="A159" s="3" t="s">
        <v>1</v>
      </c>
      <c r="B159" s="4">
        <v>987</v>
      </c>
      <c r="C159" s="4">
        <v>922</v>
      </c>
      <c r="D159" s="4">
        <v>1214.75</v>
      </c>
      <c r="E159" s="2">
        <f>(B159+C159+D159)/3</f>
        <v>1041.25</v>
      </c>
      <c r="F159" s="1">
        <f>E159</f>
        <v>1041.25</v>
      </c>
    </row>
    <row r="160" spans="1:6" ht="15.75" thickBot="1">
      <c r="A160" s="3" t="s">
        <v>0</v>
      </c>
      <c r="B160" s="2">
        <f>B158*B159</f>
        <v>14805</v>
      </c>
      <c r="C160" s="2">
        <f>B158*C159</f>
        <v>13830</v>
      </c>
      <c r="D160" s="2">
        <f>D159*B158</f>
        <v>18221.25</v>
      </c>
      <c r="E160" s="2">
        <f>E159*B158</f>
        <v>15618.75</v>
      </c>
      <c r="F160" s="1">
        <f>E160</f>
        <v>15618.75</v>
      </c>
    </row>
    <row r="161" spans="1:6" ht="16.5" customHeight="1">
      <c r="A161" s="13" t="s">
        <v>7</v>
      </c>
      <c r="B161" s="34" t="s">
        <v>25</v>
      </c>
      <c r="C161" s="35"/>
      <c r="D161" s="35"/>
      <c r="E161" s="12" t="s">
        <v>2</v>
      </c>
      <c r="F161" s="11" t="s">
        <v>2</v>
      </c>
    </row>
    <row r="162" spans="1:6" ht="60.75" customHeight="1">
      <c r="A162" s="10" t="s">
        <v>5</v>
      </c>
      <c r="B162" s="36" t="s">
        <v>128</v>
      </c>
      <c r="C162" s="37"/>
      <c r="D162" s="38"/>
      <c r="E162" s="9"/>
      <c r="F162" s="8"/>
    </row>
    <row r="163" spans="1:6" ht="15.75" customHeight="1">
      <c r="A163" s="7" t="s">
        <v>3</v>
      </c>
      <c r="B163" s="36">
        <v>5</v>
      </c>
      <c r="C163" s="37"/>
      <c r="D163" s="37"/>
      <c r="E163" s="6" t="s">
        <v>2</v>
      </c>
      <c r="F163" s="5" t="s">
        <v>2</v>
      </c>
    </row>
    <row r="164" spans="1:6" ht="14.25" customHeight="1">
      <c r="A164" s="3" t="s">
        <v>1</v>
      </c>
      <c r="B164" s="4">
        <v>987</v>
      </c>
      <c r="C164" s="4">
        <v>922</v>
      </c>
      <c r="D164" s="4">
        <v>1214.75</v>
      </c>
      <c r="E164" s="2">
        <f>(B164+C164+D164)/3</f>
        <v>1041.25</v>
      </c>
      <c r="F164" s="1">
        <f>E164</f>
        <v>1041.25</v>
      </c>
    </row>
    <row r="165" spans="1:6" ht="15.75" thickBot="1">
      <c r="A165" s="3" t="s">
        <v>0</v>
      </c>
      <c r="B165" s="2">
        <f>B163*B164</f>
        <v>4935</v>
      </c>
      <c r="C165" s="2">
        <f>B163*C164</f>
        <v>4610</v>
      </c>
      <c r="D165" s="2">
        <f>D164*B163</f>
        <v>6073.75</v>
      </c>
      <c r="E165" s="2">
        <f>E164*B163</f>
        <v>5206.25</v>
      </c>
      <c r="F165" s="1">
        <f>E165</f>
        <v>5206.25</v>
      </c>
    </row>
    <row r="166" spans="1:6" ht="17.25" customHeight="1">
      <c r="A166" s="13" t="s">
        <v>7</v>
      </c>
      <c r="B166" s="34" t="s">
        <v>25</v>
      </c>
      <c r="C166" s="35"/>
      <c r="D166" s="35"/>
      <c r="E166" s="12" t="s">
        <v>2</v>
      </c>
      <c r="F166" s="11" t="s">
        <v>2</v>
      </c>
    </row>
    <row r="167" spans="1:6" ht="61.5" customHeight="1">
      <c r="A167" s="10" t="s">
        <v>5</v>
      </c>
      <c r="B167" s="36" t="s">
        <v>129</v>
      </c>
      <c r="C167" s="37"/>
      <c r="D167" s="38"/>
      <c r="E167" s="9"/>
      <c r="F167" s="8"/>
    </row>
    <row r="168" spans="1:6" ht="15.75" customHeight="1">
      <c r="A168" s="7" t="s">
        <v>3</v>
      </c>
      <c r="B168" s="36">
        <v>5</v>
      </c>
      <c r="C168" s="37"/>
      <c r="D168" s="37"/>
      <c r="E168" s="6" t="s">
        <v>2</v>
      </c>
      <c r="F168" s="5" t="s">
        <v>2</v>
      </c>
    </row>
    <row r="169" spans="1:6" ht="14.25" customHeight="1">
      <c r="A169" s="3" t="s">
        <v>1</v>
      </c>
      <c r="B169" s="4">
        <v>987</v>
      </c>
      <c r="C169" s="4">
        <v>922</v>
      </c>
      <c r="D169" s="4">
        <v>1214.75</v>
      </c>
      <c r="E169" s="2">
        <f>(B169+C169+D169)/3</f>
        <v>1041.25</v>
      </c>
      <c r="F169" s="1">
        <f>E169</f>
        <v>1041.25</v>
      </c>
    </row>
    <row r="170" spans="1:6" ht="15.75" thickBot="1">
      <c r="A170" s="3" t="s">
        <v>0</v>
      </c>
      <c r="B170" s="2">
        <f>B168*B169</f>
        <v>4935</v>
      </c>
      <c r="C170" s="2">
        <f>B168*C169</f>
        <v>4610</v>
      </c>
      <c r="D170" s="2">
        <f>D169*B168</f>
        <v>6073.75</v>
      </c>
      <c r="E170" s="2">
        <f>E169*B168</f>
        <v>5206.25</v>
      </c>
      <c r="F170" s="1">
        <f>E170</f>
        <v>5206.25</v>
      </c>
    </row>
    <row r="171" spans="1:6" ht="14.25" customHeight="1">
      <c r="A171" s="13" t="s">
        <v>7</v>
      </c>
      <c r="B171" s="34" t="s">
        <v>24</v>
      </c>
      <c r="C171" s="35"/>
      <c r="D171" s="35"/>
      <c r="E171" s="12" t="s">
        <v>2</v>
      </c>
      <c r="F171" s="11" t="s">
        <v>2</v>
      </c>
    </row>
    <row r="172" spans="1:6" ht="80.25" customHeight="1">
      <c r="A172" s="10" t="s">
        <v>5</v>
      </c>
      <c r="B172" s="36" t="s">
        <v>23</v>
      </c>
      <c r="C172" s="37"/>
      <c r="D172" s="38"/>
      <c r="E172" s="9"/>
      <c r="F172" s="8"/>
    </row>
    <row r="173" spans="1:6" ht="15" customHeight="1">
      <c r="A173" s="7" t="s">
        <v>3</v>
      </c>
      <c r="B173" s="36">
        <v>35</v>
      </c>
      <c r="C173" s="37"/>
      <c r="D173" s="37"/>
      <c r="E173" s="6" t="s">
        <v>2</v>
      </c>
      <c r="F173" s="5" t="s">
        <v>2</v>
      </c>
    </row>
    <row r="174" spans="1:6" ht="15" customHeight="1">
      <c r="A174" s="3" t="s">
        <v>1</v>
      </c>
      <c r="B174" s="4">
        <v>498</v>
      </c>
      <c r="C174" s="4">
        <v>465</v>
      </c>
      <c r="D174" s="4">
        <v>490.45</v>
      </c>
      <c r="E174" s="2">
        <f>(B174+C174+D174)/3</f>
        <v>484.48333333333335</v>
      </c>
      <c r="F174" s="1">
        <f>E174</f>
        <v>484.48333333333335</v>
      </c>
    </row>
    <row r="175" spans="1:6" ht="15.75" thickBot="1">
      <c r="A175" s="3" t="s">
        <v>0</v>
      </c>
      <c r="B175" s="2">
        <f>B173*B174</f>
        <v>17430</v>
      </c>
      <c r="C175" s="2">
        <f>B173*C174</f>
        <v>16275</v>
      </c>
      <c r="D175" s="2">
        <f>D174*B173</f>
        <v>17165.75</v>
      </c>
      <c r="E175" s="2">
        <f>E174*B173</f>
        <v>16956.916666666668</v>
      </c>
      <c r="F175" s="1">
        <f>E175</f>
        <v>16956.916666666668</v>
      </c>
    </row>
    <row r="176" spans="1:6" ht="14.25" customHeight="1">
      <c r="A176" s="13" t="s">
        <v>7</v>
      </c>
      <c r="B176" s="34" t="s">
        <v>22</v>
      </c>
      <c r="C176" s="35"/>
      <c r="D176" s="35"/>
      <c r="E176" s="12" t="s">
        <v>2</v>
      </c>
      <c r="F176" s="11" t="s">
        <v>2</v>
      </c>
    </row>
    <row r="177" spans="1:6" ht="77.25" customHeight="1">
      <c r="A177" s="10" t="s">
        <v>5</v>
      </c>
      <c r="B177" s="36" t="s">
        <v>21</v>
      </c>
      <c r="C177" s="37"/>
      <c r="D177" s="38"/>
      <c r="E177" s="9"/>
      <c r="F177" s="8"/>
    </row>
    <row r="178" spans="1:6" ht="17.25" customHeight="1">
      <c r="A178" s="7" t="s">
        <v>3</v>
      </c>
      <c r="B178" s="36">
        <v>15</v>
      </c>
      <c r="C178" s="37"/>
      <c r="D178" s="37"/>
      <c r="E178" s="6" t="s">
        <v>2</v>
      </c>
      <c r="F178" s="5" t="s">
        <v>2</v>
      </c>
    </row>
    <row r="179" spans="1:6" ht="14.25" customHeight="1">
      <c r="A179" s="3" t="s">
        <v>1</v>
      </c>
      <c r="B179" s="4">
        <v>670.6</v>
      </c>
      <c r="C179" s="4">
        <v>620</v>
      </c>
      <c r="D179" s="4">
        <v>643.20000000000005</v>
      </c>
      <c r="E179" s="2">
        <f>(B179+C179+D179)/3</f>
        <v>644.6</v>
      </c>
      <c r="F179" s="1">
        <f>E179</f>
        <v>644.6</v>
      </c>
    </row>
    <row r="180" spans="1:6" ht="15.75" thickBot="1">
      <c r="A180" s="3" t="s">
        <v>0</v>
      </c>
      <c r="B180" s="2">
        <f>B178*B179</f>
        <v>10059</v>
      </c>
      <c r="C180" s="2">
        <f>B178*C179</f>
        <v>9300</v>
      </c>
      <c r="D180" s="2">
        <f>D179*B178</f>
        <v>9648</v>
      </c>
      <c r="E180" s="2">
        <f>E179*B178</f>
        <v>9669</v>
      </c>
      <c r="F180" s="1">
        <f>E180</f>
        <v>9669</v>
      </c>
    </row>
    <row r="181" spans="1:6" ht="16.5" customHeight="1">
      <c r="A181" s="13" t="s">
        <v>7</v>
      </c>
      <c r="B181" s="34" t="s">
        <v>20</v>
      </c>
      <c r="C181" s="35"/>
      <c r="D181" s="35"/>
      <c r="E181" s="12" t="s">
        <v>2</v>
      </c>
      <c r="F181" s="11" t="s">
        <v>2</v>
      </c>
    </row>
    <row r="182" spans="1:6" ht="48" customHeight="1">
      <c r="A182" s="10" t="s">
        <v>5</v>
      </c>
      <c r="B182" s="36" t="s">
        <v>19</v>
      </c>
      <c r="C182" s="37"/>
      <c r="D182" s="38"/>
      <c r="E182" s="9"/>
      <c r="F182" s="8"/>
    </row>
    <row r="183" spans="1:6" ht="17.25" customHeight="1">
      <c r="A183" s="7" t="s">
        <v>3</v>
      </c>
      <c r="B183" s="36">
        <v>1</v>
      </c>
      <c r="C183" s="37"/>
      <c r="D183" s="37"/>
      <c r="E183" s="6" t="s">
        <v>2</v>
      </c>
      <c r="F183" s="5" t="s">
        <v>2</v>
      </c>
    </row>
    <row r="184" spans="1:6" ht="15.75" customHeight="1">
      <c r="A184" s="3" t="s">
        <v>1</v>
      </c>
      <c r="B184" s="4">
        <v>6500</v>
      </c>
      <c r="C184" s="4">
        <v>5900</v>
      </c>
      <c r="D184" s="4">
        <v>7390</v>
      </c>
      <c r="E184" s="2">
        <f>(B184+C184+D184)/3</f>
        <v>6596.666666666667</v>
      </c>
      <c r="F184" s="1">
        <f>E184</f>
        <v>6596.666666666667</v>
      </c>
    </row>
    <row r="185" spans="1:6" ht="15.75" thickBot="1">
      <c r="A185" s="3" t="s">
        <v>0</v>
      </c>
      <c r="B185" s="2">
        <f>B183*B184</f>
        <v>6500</v>
      </c>
      <c r="C185" s="2">
        <f>B183*C184</f>
        <v>5900</v>
      </c>
      <c r="D185" s="2">
        <f>D184*B183</f>
        <v>7390</v>
      </c>
      <c r="E185" s="2">
        <f>E184*B183</f>
        <v>6596.666666666667</v>
      </c>
      <c r="F185" s="1">
        <f>E185</f>
        <v>6596.666666666667</v>
      </c>
    </row>
    <row r="186" spans="1:6" ht="16.5" customHeight="1">
      <c r="A186" s="13" t="s">
        <v>7</v>
      </c>
      <c r="B186" s="34" t="s">
        <v>18</v>
      </c>
      <c r="C186" s="35"/>
      <c r="D186" s="35"/>
      <c r="E186" s="12" t="s">
        <v>2</v>
      </c>
      <c r="F186" s="11" t="s">
        <v>2</v>
      </c>
    </row>
    <row r="187" spans="1:6" ht="21" customHeight="1">
      <c r="A187" s="10" t="s">
        <v>5</v>
      </c>
      <c r="B187" s="36" t="s">
        <v>17</v>
      </c>
      <c r="C187" s="37"/>
      <c r="D187" s="38"/>
      <c r="E187" s="9"/>
      <c r="F187" s="8"/>
    </row>
    <row r="188" spans="1:6" ht="15.75" customHeight="1">
      <c r="A188" s="7" t="s">
        <v>3</v>
      </c>
      <c r="B188" s="36">
        <v>4</v>
      </c>
      <c r="C188" s="37"/>
      <c r="D188" s="37"/>
      <c r="E188" s="6" t="s">
        <v>2</v>
      </c>
      <c r="F188" s="5" t="s">
        <v>2</v>
      </c>
    </row>
    <row r="189" spans="1:6" ht="15" customHeight="1">
      <c r="A189" s="3" t="s">
        <v>1</v>
      </c>
      <c r="B189" s="4">
        <v>369.9</v>
      </c>
      <c r="C189" s="4">
        <v>366</v>
      </c>
      <c r="D189" s="4">
        <v>370</v>
      </c>
      <c r="E189" s="2">
        <f>(B189+C189+D189)/3</f>
        <v>368.63333333333338</v>
      </c>
      <c r="F189" s="1">
        <f>E189</f>
        <v>368.63333333333338</v>
      </c>
    </row>
    <row r="190" spans="1:6" ht="15.75" thickBot="1">
      <c r="A190" s="3" t="s">
        <v>0</v>
      </c>
      <c r="B190" s="2">
        <f>B188*B189</f>
        <v>1479.6</v>
      </c>
      <c r="C190" s="2">
        <f>B188*C189</f>
        <v>1464</v>
      </c>
      <c r="D190" s="2">
        <f>D189*B188</f>
        <v>1480</v>
      </c>
      <c r="E190" s="2">
        <f>E189*B188</f>
        <v>1474.5333333333335</v>
      </c>
      <c r="F190" s="1">
        <f>E190</f>
        <v>1474.5333333333335</v>
      </c>
    </row>
    <row r="191" spans="1:6" ht="15.75" customHeight="1">
      <c r="A191" s="13" t="s">
        <v>7</v>
      </c>
      <c r="B191" s="34" t="s">
        <v>16</v>
      </c>
      <c r="C191" s="35"/>
      <c r="D191" s="35"/>
      <c r="E191" s="12" t="s">
        <v>2</v>
      </c>
      <c r="F191" s="11" t="s">
        <v>2</v>
      </c>
    </row>
    <row r="192" spans="1:6" ht="35.25" customHeight="1">
      <c r="A192" s="10" t="s">
        <v>5</v>
      </c>
      <c r="B192" s="36" t="s">
        <v>15</v>
      </c>
      <c r="C192" s="37"/>
      <c r="D192" s="38"/>
      <c r="E192" s="9"/>
      <c r="F192" s="8"/>
    </row>
    <row r="193" spans="1:6" ht="16.5" customHeight="1">
      <c r="A193" s="7" t="s">
        <v>3</v>
      </c>
      <c r="B193" s="36">
        <v>20</v>
      </c>
      <c r="C193" s="37"/>
      <c r="D193" s="37"/>
      <c r="E193" s="6" t="s">
        <v>2</v>
      </c>
      <c r="F193" s="5" t="s">
        <v>2</v>
      </c>
    </row>
    <row r="194" spans="1:6" ht="14.25" customHeight="1">
      <c r="A194" s="3" t="s">
        <v>1</v>
      </c>
      <c r="B194" s="4">
        <v>395.2</v>
      </c>
      <c r="C194" s="4">
        <v>345</v>
      </c>
      <c r="D194" s="4">
        <v>389.7</v>
      </c>
      <c r="E194" s="2">
        <f>(B194+C194+D194)/3</f>
        <v>376.63333333333338</v>
      </c>
      <c r="F194" s="1">
        <f>E194</f>
        <v>376.63333333333338</v>
      </c>
    </row>
    <row r="195" spans="1:6" ht="15.75" thickBot="1">
      <c r="A195" s="3" t="s">
        <v>0</v>
      </c>
      <c r="B195" s="2">
        <f>B193*B194</f>
        <v>7904</v>
      </c>
      <c r="C195" s="2">
        <f>B193*C194</f>
        <v>6900</v>
      </c>
      <c r="D195" s="2">
        <f>D194*B193</f>
        <v>7794</v>
      </c>
      <c r="E195" s="2">
        <f>E194*B193</f>
        <v>7532.6666666666679</v>
      </c>
      <c r="F195" s="1">
        <f>E195</f>
        <v>7532.6666666666679</v>
      </c>
    </row>
    <row r="196" spans="1:6" ht="14.25" customHeight="1">
      <c r="A196" s="13" t="s">
        <v>7</v>
      </c>
      <c r="B196" s="34" t="s">
        <v>14</v>
      </c>
      <c r="C196" s="35"/>
      <c r="D196" s="35"/>
      <c r="E196" s="12" t="s">
        <v>2</v>
      </c>
      <c r="F196" s="11" t="s">
        <v>2</v>
      </c>
    </row>
    <row r="197" spans="1:6" ht="38.25" customHeight="1">
      <c r="A197" s="10" t="s">
        <v>5</v>
      </c>
      <c r="B197" s="36" t="s">
        <v>13</v>
      </c>
      <c r="C197" s="37"/>
      <c r="D197" s="38"/>
      <c r="E197" s="9"/>
      <c r="F197" s="8"/>
    </row>
    <row r="198" spans="1:6" ht="15" customHeight="1">
      <c r="A198" s="7" t="s">
        <v>3</v>
      </c>
      <c r="B198" s="36">
        <v>20</v>
      </c>
      <c r="C198" s="37"/>
      <c r="D198" s="37"/>
      <c r="E198" s="6" t="s">
        <v>2</v>
      </c>
      <c r="F198" s="5" t="s">
        <v>2</v>
      </c>
    </row>
    <row r="199" spans="1:6" ht="14.25" customHeight="1">
      <c r="A199" s="3" t="s">
        <v>1</v>
      </c>
      <c r="B199" s="4">
        <v>395</v>
      </c>
      <c r="C199" s="4">
        <v>315</v>
      </c>
      <c r="D199" s="4">
        <v>420.65</v>
      </c>
      <c r="E199" s="2">
        <f>(B199+C199+D199)/3</f>
        <v>376.88333333333338</v>
      </c>
      <c r="F199" s="1">
        <f>E199</f>
        <v>376.88333333333338</v>
      </c>
    </row>
    <row r="200" spans="1:6" ht="15.75" thickBot="1">
      <c r="A200" s="3" t="s">
        <v>0</v>
      </c>
      <c r="B200" s="2">
        <f>B198*B199</f>
        <v>7900</v>
      </c>
      <c r="C200" s="2">
        <f>B198*C199</f>
        <v>6300</v>
      </c>
      <c r="D200" s="2">
        <f>D199*B198</f>
        <v>8413</v>
      </c>
      <c r="E200" s="2">
        <f>E199*B198</f>
        <v>7537.6666666666679</v>
      </c>
      <c r="F200" s="1">
        <f>E200</f>
        <v>7537.6666666666679</v>
      </c>
    </row>
    <row r="201" spans="1:6" ht="14.25" customHeight="1">
      <c r="A201" s="13" t="s">
        <v>7</v>
      </c>
      <c r="B201" s="34" t="s">
        <v>86</v>
      </c>
      <c r="C201" s="35"/>
      <c r="D201" s="35"/>
      <c r="E201" s="12" t="s">
        <v>2</v>
      </c>
      <c r="F201" s="11" t="s">
        <v>2</v>
      </c>
    </row>
    <row r="202" spans="1:6" ht="23.25" customHeight="1">
      <c r="A202" s="10" t="s">
        <v>5</v>
      </c>
      <c r="B202" s="36" t="s">
        <v>12</v>
      </c>
      <c r="C202" s="37"/>
      <c r="D202" s="38"/>
      <c r="E202" s="9"/>
      <c r="F202" s="8"/>
    </row>
    <row r="203" spans="1:6" ht="17.25" customHeight="1">
      <c r="A203" s="7" t="s">
        <v>3</v>
      </c>
      <c r="B203" s="36">
        <v>100</v>
      </c>
      <c r="C203" s="37"/>
      <c r="D203" s="37"/>
      <c r="E203" s="6" t="s">
        <v>2</v>
      </c>
      <c r="F203" s="5" t="s">
        <v>2</v>
      </c>
    </row>
    <row r="204" spans="1:6" ht="16.5" customHeight="1">
      <c r="A204" s="3" t="s">
        <v>1</v>
      </c>
      <c r="B204" s="4">
        <v>29</v>
      </c>
      <c r="C204" s="4">
        <v>19</v>
      </c>
      <c r="D204" s="4">
        <v>31</v>
      </c>
      <c r="E204" s="2">
        <f>(B204+C204+D204)/3</f>
        <v>26.333333333333332</v>
      </c>
      <c r="F204" s="1">
        <f>E204</f>
        <v>26.333333333333332</v>
      </c>
    </row>
    <row r="205" spans="1:6" ht="15.75" thickBot="1">
      <c r="A205" s="3" t="s">
        <v>0</v>
      </c>
      <c r="B205" s="2">
        <f>B203*B204</f>
        <v>2900</v>
      </c>
      <c r="C205" s="2">
        <v>3010</v>
      </c>
      <c r="D205" s="2">
        <f>D204*B203</f>
        <v>3100</v>
      </c>
      <c r="E205" s="2">
        <f>E204*B203</f>
        <v>2633.333333333333</v>
      </c>
      <c r="F205" s="1">
        <f>E205</f>
        <v>2633.333333333333</v>
      </c>
    </row>
    <row r="206" spans="1:6">
      <c r="A206" s="13" t="s">
        <v>7</v>
      </c>
      <c r="B206" s="34" t="s">
        <v>86</v>
      </c>
      <c r="C206" s="35"/>
      <c r="D206" s="35"/>
      <c r="E206" s="12" t="s">
        <v>2</v>
      </c>
      <c r="F206" s="11" t="s">
        <v>2</v>
      </c>
    </row>
    <row r="207" spans="1:6" ht="23.25" customHeight="1">
      <c r="A207" s="10" t="s">
        <v>5</v>
      </c>
      <c r="B207" s="36" t="s">
        <v>11</v>
      </c>
      <c r="C207" s="37"/>
      <c r="D207" s="38"/>
      <c r="E207" s="9"/>
      <c r="F207" s="8"/>
    </row>
    <row r="208" spans="1:6" ht="18" customHeight="1">
      <c r="A208" s="7" t="s">
        <v>3</v>
      </c>
      <c r="B208" s="36">
        <v>100</v>
      </c>
      <c r="C208" s="37"/>
      <c r="D208" s="37"/>
      <c r="E208" s="6" t="s">
        <v>2</v>
      </c>
      <c r="F208" s="5" t="s">
        <v>2</v>
      </c>
    </row>
    <row r="209" spans="1:6" ht="18.75" customHeight="1">
      <c r="A209" s="3" t="s">
        <v>1</v>
      </c>
      <c r="B209" s="4">
        <v>29</v>
      </c>
      <c r="C209" s="4">
        <v>19</v>
      </c>
      <c r="D209" s="4">
        <v>28</v>
      </c>
      <c r="E209" s="2">
        <f>(B209+C209+D209)/3</f>
        <v>25.333333333333332</v>
      </c>
      <c r="F209" s="1">
        <f>E209</f>
        <v>25.333333333333332</v>
      </c>
    </row>
    <row r="210" spans="1:6" ht="15.75" thickBot="1">
      <c r="A210" s="3" t="s">
        <v>0</v>
      </c>
      <c r="B210" s="2">
        <f>B208*B209</f>
        <v>2900</v>
      </c>
      <c r="C210" s="2">
        <f>B208*C209</f>
        <v>1900</v>
      </c>
      <c r="D210" s="2">
        <f>D209*B208</f>
        <v>2800</v>
      </c>
      <c r="E210" s="2">
        <f>E209*B208</f>
        <v>2533.333333333333</v>
      </c>
      <c r="F210" s="1">
        <f>E210</f>
        <v>2533.333333333333</v>
      </c>
    </row>
    <row r="211" spans="1:6" ht="15.75" customHeight="1">
      <c r="A211" s="13" t="s">
        <v>7</v>
      </c>
      <c r="B211" s="34" t="s">
        <v>6</v>
      </c>
      <c r="C211" s="35"/>
      <c r="D211" s="35"/>
      <c r="E211" s="12" t="s">
        <v>2</v>
      </c>
      <c r="F211" s="11" t="s">
        <v>2</v>
      </c>
    </row>
    <row r="212" spans="1:6" ht="30" customHeight="1">
      <c r="A212" s="10" t="s">
        <v>5</v>
      </c>
      <c r="B212" s="36" t="s">
        <v>10</v>
      </c>
      <c r="C212" s="37"/>
      <c r="D212" s="38"/>
      <c r="E212" s="9"/>
      <c r="F212" s="8"/>
    </row>
    <row r="213" spans="1:6" ht="14.25" customHeight="1">
      <c r="A213" s="7" t="s">
        <v>3</v>
      </c>
      <c r="B213" s="36">
        <v>50</v>
      </c>
      <c r="C213" s="37"/>
      <c r="D213" s="37"/>
      <c r="E213" s="6" t="s">
        <v>2</v>
      </c>
      <c r="F213" s="5" t="s">
        <v>2</v>
      </c>
    </row>
    <row r="214" spans="1:6" ht="15.75" customHeight="1">
      <c r="A214" s="3" t="s">
        <v>1</v>
      </c>
      <c r="B214" s="4">
        <v>29.5</v>
      </c>
      <c r="C214" s="4">
        <v>24.8</v>
      </c>
      <c r="D214" s="4">
        <v>37.200000000000003</v>
      </c>
      <c r="E214" s="2">
        <f>(B214+C214+D214)/3</f>
        <v>30.5</v>
      </c>
      <c r="F214" s="1">
        <f>E214</f>
        <v>30.5</v>
      </c>
    </row>
    <row r="215" spans="1:6" ht="15.75" thickBot="1">
      <c r="A215" s="3" t="s">
        <v>0</v>
      </c>
      <c r="B215" s="2">
        <f>B213*B214</f>
        <v>1475</v>
      </c>
      <c r="C215" s="2">
        <f>B213*C214</f>
        <v>1240</v>
      </c>
      <c r="D215" s="2">
        <f>D214*B213</f>
        <v>1860.0000000000002</v>
      </c>
      <c r="E215" s="2">
        <f>E214*B213</f>
        <v>1525</v>
      </c>
      <c r="F215" s="1">
        <f>E215</f>
        <v>1525</v>
      </c>
    </row>
    <row r="216" spans="1:6" ht="16.5" customHeight="1">
      <c r="A216" s="13" t="s">
        <v>7</v>
      </c>
      <c r="B216" s="34" t="s">
        <v>6</v>
      </c>
      <c r="C216" s="35"/>
      <c r="D216" s="35"/>
      <c r="E216" s="12" t="s">
        <v>2</v>
      </c>
      <c r="F216" s="11" t="s">
        <v>2</v>
      </c>
    </row>
    <row r="217" spans="1:6" ht="33" customHeight="1">
      <c r="A217" s="10" t="s">
        <v>5</v>
      </c>
      <c r="B217" s="36" t="s">
        <v>9</v>
      </c>
      <c r="C217" s="37"/>
      <c r="D217" s="38"/>
      <c r="E217" s="9"/>
      <c r="F217" s="8"/>
    </row>
    <row r="218" spans="1:6" ht="17.25" customHeight="1">
      <c r="A218" s="7" t="s">
        <v>3</v>
      </c>
      <c r="B218" s="36">
        <v>200</v>
      </c>
      <c r="C218" s="37"/>
      <c r="D218" s="37"/>
      <c r="E218" s="6" t="s">
        <v>2</v>
      </c>
      <c r="F218" s="5" t="s">
        <v>2</v>
      </c>
    </row>
    <row r="219" spans="1:6" ht="15" customHeight="1">
      <c r="A219" s="3" t="s">
        <v>1</v>
      </c>
      <c r="B219" s="4">
        <v>29.5</v>
      </c>
      <c r="C219" s="4">
        <v>24.8</v>
      </c>
      <c r="D219" s="4">
        <v>37.200000000000003</v>
      </c>
      <c r="E219" s="2">
        <f>(B219+C219+D219)/3</f>
        <v>30.5</v>
      </c>
      <c r="F219" s="1">
        <f>E219</f>
        <v>30.5</v>
      </c>
    </row>
    <row r="220" spans="1:6" ht="15.75" thickBot="1">
      <c r="A220" s="3" t="s">
        <v>0</v>
      </c>
      <c r="B220" s="2">
        <f>B218*B219</f>
        <v>5900</v>
      </c>
      <c r="C220" s="2">
        <f>B218*C219</f>
        <v>4960</v>
      </c>
      <c r="D220" s="2">
        <f>D219*B218</f>
        <v>7440.0000000000009</v>
      </c>
      <c r="E220" s="2">
        <f>E219*B218</f>
        <v>6100</v>
      </c>
      <c r="F220" s="1">
        <f>E220</f>
        <v>6100</v>
      </c>
    </row>
    <row r="221" spans="1:6" ht="17.25" customHeight="1">
      <c r="A221" s="13" t="s">
        <v>7</v>
      </c>
      <c r="B221" s="34" t="s">
        <v>6</v>
      </c>
      <c r="C221" s="35"/>
      <c r="D221" s="35"/>
      <c r="E221" s="12" t="s">
        <v>2</v>
      </c>
      <c r="F221" s="11" t="s">
        <v>2</v>
      </c>
    </row>
    <row r="222" spans="1:6" ht="31.5" customHeight="1">
      <c r="A222" s="10" t="s">
        <v>5</v>
      </c>
      <c r="B222" s="36" t="s">
        <v>8</v>
      </c>
      <c r="C222" s="37"/>
      <c r="D222" s="38"/>
      <c r="E222" s="9"/>
      <c r="F222" s="8"/>
    </row>
    <row r="223" spans="1:6" ht="17.25" customHeight="1">
      <c r="A223" s="7" t="s">
        <v>3</v>
      </c>
      <c r="B223" s="36">
        <v>200</v>
      </c>
      <c r="C223" s="37"/>
      <c r="D223" s="37"/>
      <c r="E223" s="6" t="s">
        <v>2</v>
      </c>
      <c r="F223" s="5" t="s">
        <v>2</v>
      </c>
    </row>
    <row r="224" spans="1:6" ht="16.5" customHeight="1">
      <c r="A224" s="3" t="s">
        <v>1</v>
      </c>
      <c r="B224" s="4">
        <v>29.5</v>
      </c>
      <c r="C224" s="4">
        <v>24.8</v>
      </c>
      <c r="D224" s="4">
        <v>37.200000000000003</v>
      </c>
      <c r="E224" s="2">
        <f>(B224+C224+D224)/3</f>
        <v>30.5</v>
      </c>
      <c r="F224" s="1">
        <f>E224</f>
        <v>30.5</v>
      </c>
    </row>
    <row r="225" spans="1:6" ht="15.75" thickBot="1">
      <c r="A225" s="3" t="s">
        <v>0</v>
      </c>
      <c r="B225" s="2">
        <f>B223*B224</f>
        <v>5900</v>
      </c>
      <c r="C225" s="2">
        <f>B223*C224</f>
        <v>4960</v>
      </c>
      <c r="D225" s="2">
        <f>D224*B223</f>
        <v>7440.0000000000009</v>
      </c>
      <c r="E225" s="2">
        <f>E224*B223</f>
        <v>6100</v>
      </c>
      <c r="F225" s="1">
        <f>E225</f>
        <v>6100</v>
      </c>
    </row>
    <row r="226" spans="1:6" ht="16.5" customHeight="1">
      <c r="A226" s="13" t="s">
        <v>7</v>
      </c>
      <c r="B226" s="34" t="s">
        <v>6</v>
      </c>
      <c r="C226" s="35"/>
      <c r="D226" s="35"/>
      <c r="E226" s="12" t="s">
        <v>2</v>
      </c>
      <c r="F226" s="11" t="s">
        <v>2</v>
      </c>
    </row>
    <row r="227" spans="1:6" ht="32.25" customHeight="1">
      <c r="A227" s="10" t="s">
        <v>5</v>
      </c>
      <c r="B227" s="36" t="s">
        <v>4</v>
      </c>
      <c r="C227" s="37"/>
      <c r="D227" s="38"/>
      <c r="E227" s="9"/>
      <c r="F227" s="8"/>
    </row>
    <row r="228" spans="1:6" ht="15" customHeight="1">
      <c r="A228" s="7" t="s">
        <v>3</v>
      </c>
      <c r="B228" s="36">
        <v>50</v>
      </c>
      <c r="C228" s="37"/>
      <c r="D228" s="37"/>
      <c r="E228" s="6" t="s">
        <v>2</v>
      </c>
      <c r="F228" s="5" t="s">
        <v>2</v>
      </c>
    </row>
    <row r="229" spans="1:6" ht="16.5" customHeight="1">
      <c r="A229" s="3" t="s">
        <v>1</v>
      </c>
      <c r="B229" s="4">
        <v>29.5</v>
      </c>
      <c r="C229" s="4">
        <v>24.8</v>
      </c>
      <c r="D229" s="4">
        <v>37.200000000000003</v>
      </c>
      <c r="E229" s="2">
        <f>(B229+C229+D229)/3</f>
        <v>30.5</v>
      </c>
      <c r="F229" s="1">
        <f>E229</f>
        <v>30.5</v>
      </c>
    </row>
    <row r="230" spans="1:6" ht="15.75" thickBot="1">
      <c r="A230" s="3" t="s">
        <v>0</v>
      </c>
      <c r="B230" s="2">
        <f>B228*B229</f>
        <v>1475</v>
      </c>
      <c r="C230" s="2">
        <f>B228*C229</f>
        <v>1240</v>
      </c>
      <c r="D230" s="2">
        <f>D229*B228</f>
        <v>1860.0000000000002</v>
      </c>
      <c r="E230" s="2">
        <f>E229*B228</f>
        <v>1525</v>
      </c>
      <c r="F230" s="1">
        <f>E230</f>
        <v>1525</v>
      </c>
    </row>
    <row r="231" spans="1:6">
      <c r="A231" s="13" t="s">
        <v>7</v>
      </c>
      <c r="B231" s="34" t="s">
        <v>72</v>
      </c>
      <c r="C231" s="35"/>
      <c r="D231" s="35"/>
      <c r="E231" s="12" t="s">
        <v>2</v>
      </c>
      <c r="F231" s="11" t="s">
        <v>2</v>
      </c>
    </row>
    <row r="232" spans="1:6" ht="75.75" customHeight="1">
      <c r="A232" s="10" t="s">
        <v>5</v>
      </c>
      <c r="B232" s="36" t="s">
        <v>98</v>
      </c>
      <c r="C232" s="37"/>
      <c r="D232" s="38"/>
      <c r="E232" s="9"/>
      <c r="F232" s="8"/>
    </row>
    <row r="233" spans="1:6" ht="16.5" customHeight="1">
      <c r="A233" s="7" t="s">
        <v>63</v>
      </c>
      <c r="B233" s="36">
        <v>2</v>
      </c>
      <c r="C233" s="37"/>
      <c r="D233" s="37"/>
      <c r="E233" s="6" t="s">
        <v>2</v>
      </c>
      <c r="F233" s="5" t="s">
        <v>2</v>
      </c>
    </row>
    <row r="234" spans="1:6" ht="17.25" customHeight="1">
      <c r="A234" s="3" t="s">
        <v>1</v>
      </c>
      <c r="B234" s="4">
        <v>2480</v>
      </c>
      <c r="C234" s="4">
        <v>1980</v>
      </c>
      <c r="D234" s="4">
        <v>4310</v>
      </c>
      <c r="E234" s="2">
        <f>(B234+C234+D234)/3</f>
        <v>2923.3333333333335</v>
      </c>
      <c r="F234" s="1">
        <f>E234</f>
        <v>2923.3333333333335</v>
      </c>
    </row>
    <row r="235" spans="1:6" ht="15.75" thickBot="1">
      <c r="A235" s="3" t="s">
        <v>0</v>
      </c>
      <c r="B235" s="2">
        <f>B233*B234</f>
        <v>4960</v>
      </c>
      <c r="C235" s="2">
        <f>B233*C234</f>
        <v>3960</v>
      </c>
      <c r="D235" s="2">
        <f>D234*B233</f>
        <v>8620</v>
      </c>
      <c r="E235" s="2">
        <f>E234*B233</f>
        <v>5846.666666666667</v>
      </c>
      <c r="F235" s="1">
        <f>(B235+C235+D235)/3</f>
        <v>5846.666666666667</v>
      </c>
    </row>
    <row r="236" spans="1:6">
      <c r="A236" s="13" t="s">
        <v>7</v>
      </c>
      <c r="B236" s="34" t="s">
        <v>72</v>
      </c>
      <c r="C236" s="35"/>
      <c r="D236" s="35"/>
      <c r="E236" s="12" t="s">
        <v>2</v>
      </c>
      <c r="F236" s="11" t="s">
        <v>2</v>
      </c>
    </row>
    <row r="237" spans="1:6" ht="76.5" customHeight="1">
      <c r="A237" s="10" t="s">
        <v>5</v>
      </c>
      <c r="B237" s="36" t="s">
        <v>96</v>
      </c>
      <c r="C237" s="37"/>
      <c r="D237" s="38"/>
      <c r="E237" s="9"/>
      <c r="F237" s="8"/>
    </row>
    <row r="238" spans="1:6" ht="15" customHeight="1">
      <c r="A238" s="7" t="s">
        <v>63</v>
      </c>
      <c r="B238" s="36">
        <v>3</v>
      </c>
      <c r="C238" s="37"/>
      <c r="D238" s="37"/>
      <c r="E238" s="6" t="s">
        <v>2</v>
      </c>
      <c r="F238" s="5" t="s">
        <v>2</v>
      </c>
    </row>
    <row r="239" spans="1:6" ht="14.25" customHeight="1">
      <c r="A239" s="3" t="s">
        <v>1</v>
      </c>
      <c r="B239" s="4">
        <v>2480</v>
      </c>
      <c r="C239" s="4">
        <v>1980</v>
      </c>
      <c r="D239" s="4">
        <v>4310</v>
      </c>
      <c r="E239" s="2">
        <f>(B239+C239+D239)/3</f>
        <v>2923.3333333333335</v>
      </c>
      <c r="F239" s="1">
        <f>E239</f>
        <v>2923.3333333333335</v>
      </c>
    </row>
    <row r="240" spans="1:6" ht="15.75" thickBot="1">
      <c r="A240" s="3" t="s">
        <v>0</v>
      </c>
      <c r="B240" s="2">
        <f>B238*B239</f>
        <v>7440</v>
      </c>
      <c r="C240" s="2">
        <f>B238*C239</f>
        <v>5940</v>
      </c>
      <c r="D240" s="2">
        <f>D239*B238</f>
        <v>12930</v>
      </c>
      <c r="E240" s="2">
        <f>E239*B238</f>
        <v>8770</v>
      </c>
      <c r="F240" s="1">
        <f>(B240+C240+D240)/3</f>
        <v>8770</v>
      </c>
    </row>
    <row r="241" spans="1:6">
      <c r="A241" s="13" t="s">
        <v>7</v>
      </c>
      <c r="B241" s="34" t="s">
        <v>72</v>
      </c>
      <c r="C241" s="35"/>
      <c r="D241" s="35"/>
      <c r="E241" s="12" t="s">
        <v>2</v>
      </c>
      <c r="F241" s="11" t="s">
        <v>2</v>
      </c>
    </row>
    <row r="242" spans="1:6" ht="78.75" customHeight="1">
      <c r="A242" s="10" t="s">
        <v>5</v>
      </c>
      <c r="B242" s="36" t="s">
        <v>97</v>
      </c>
      <c r="C242" s="37"/>
      <c r="D242" s="38"/>
      <c r="E242" s="9"/>
      <c r="F242" s="8"/>
    </row>
    <row r="243" spans="1:6">
      <c r="A243" s="7" t="s">
        <v>3</v>
      </c>
      <c r="B243" s="36">
        <v>3</v>
      </c>
      <c r="C243" s="37"/>
      <c r="D243" s="37"/>
      <c r="E243" s="6" t="s">
        <v>2</v>
      </c>
      <c r="F243" s="5" t="s">
        <v>2</v>
      </c>
    </row>
    <row r="244" spans="1:6" ht="15" customHeight="1">
      <c r="A244" s="3" t="s">
        <v>1</v>
      </c>
      <c r="B244" s="4">
        <v>2480</v>
      </c>
      <c r="C244" s="4">
        <v>1980</v>
      </c>
      <c r="D244" s="4">
        <v>4310</v>
      </c>
      <c r="E244" s="2">
        <f>(B244+C244+D244)/3</f>
        <v>2923.3333333333335</v>
      </c>
      <c r="F244" s="1">
        <f>E244</f>
        <v>2923.3333333333335</v>
      </c>
    </row>
    <row r="245" spans="1:6" ht="15.75" thickBot="1">
      <c r="A245" s="3" t="s">
        <v>0</v>
      </c>
      <c r="B245" s="2">
        <f>B243*B244</f>
        <v>7440</v>
      </c>
      <c r="C245" s="2">
        <f>B243*C244</f>
        <v>5940</v>
      </c>
      <c r="D245" s="2">
        <f>D244*B243</f>
        <v>12930</v>
      </c>
      <c r="E245" s="2">
        <f>E244*B243</f>
        <v>8770</v>
      </c>
      <c r="F245" s="1">
        <f>E245</f>
        <v>8770</v>
      </c>
    </row>
    <row r="246" spans="1:6">
      <c r="A246" s="13" t="s">
        <v>7</v>
      </c>
      <c r="B246" s="34" t="s">
        <v>72</v>
      </c>
      <c r="C246" s="35"/>
      <c r="D246" s="35"/>
      <c r="E246" s="12" t="s">
        <v>2</v>
      </c>
      <c r="F246" s="11" t="s">
        <v>2</v>
      </c>
    </row>
    <row r="247" spans="1:6" ht="76.5" customHeight="1">
      <c r="A247" s="10" t="s">
        <v>5</v>
      </c>
      <c r="B247" s="36" t="s">
        <v>88</v>
      </c>
      <c r="C247" s="37"/>
      <c r="D247" s="38"/>
      <c r="E247" s="9"/>
      <c r="F247" s="8"/>
    </row>
    <row r="248" spans="1:6">
      <c r="A248" s="7" t="s">
        <v>3</v>
      </c>
      <c r="B248" s="36">
        <v>3</v>
      </c>
      <c r="C248" s="37"/>
      <c r="D248" s="37"/>
      <c r="E248" s="6" t="s">
        <v>2</v>
      </c>
      <c r="F248" s="5" t="s">
        <v>2</v>
      </c>
    </row>
    <row r="249" spans="1:6" ht="15" customHeight="1">
      <c r="A249" s="3" t="s">
        <v>1</v>
      </c>
      <c r="B249" s="4">
        <v>2480</v>
      </c>
      <c r="C249" s="4">
        <v>1980</v>
      </c>
      <c r="D249" s="4">
        <v>4310</v>
      </c>
      <c r="E249" s="2">
        <f>(B249+C249+D249)/3</f>
        <v>2923.3333333333335</v>
      </c>
      <c r="F249" s="1">
        <f>E249</f>
        <v>2923.3333333333335</v>
      </c>
    </row>
    <row r="250" spans="1:6" ht="15.75" thickBot="1">
      <c r="A250" s="3" t="s">
        <v>0</v>
      </c>
      <c r="B250" s="2">
        <f>B248*B249</f>
        <v>7440</v>
      </c>
      <c r="C250" s="2">
        <f>B248*C249</f>
        <v>5940</v>
      </c>
      <c r="D250" s="2">
        <f>D249*B248</f>
        <v>12930</v>
      </c>
      <c r="E250" s="2">
        <f>E249*B248</f>
        <v>8770</v>
      </c>
      <c r="F250" s="1">
        <f>E250</f>
        <v>8770</v>
      </c>
    </row>
    <row r="251" spans="1:6">
      <c r="A251" s="13" t="s">
        <v>7</v>
      </c>
      <c r="B251" s="34" t="s">
        <v>72</v>
      </c>
      <c r="C251" s="35"/>
      <c r="D251" s="35"/>
      <c r="E251" s="12" t="s">
        <v>2</v>
      </c>
      <c r="F251" s="11" t="s">
        <v>2</v>
      </c>
    </row>
    <row r="252" spans="1:6" ht="76.5" customHeight="1">
      <c r="A252" s="10" t="s">
        <v>5</v>
      </c>
      <c r="B252" s="36" t="s">
        <v>87</v>
      </c>
      <c r="C252" s="37"/>
      <c r="D252" s="38"/>
      <c r="E252" s="9"/>
      <c r="F252" s="8"/>
    </row>
    <row r="253" spans="1:6">
      <c r="A253" s="7" t="s">
        <v>3</v>
      </c>
      <c r="B253" s="36">
        <v>3</v>
      </c>
      <c r="C253" s="37"/>
      <c r="D253" s="37"/>
      <c r="E253" s="6" t="s">
        <v>2</v>
      </c>
      <c r="F253" s="5" t="s">
        <v>2</v>
      </c>
    </row>
    <row r="254" spans="1:6" ht="15" customHeight="1">
      <c r="A254" s="3" t="s">
        <v>1</v>
      </c>
      <c r="B254" s="4">
        <v>2480</v>
      </c>
      <c r="C254" s="4">
        <v>1980</v>
      </c>
      <c r="D254" s="4">
        <v>4310</v>
      </c>
      <c r="E254" s="2">
        <f>(B254+C254+D254)/3</f>
        <v>2923.3333333333335</v>
      </c>
      <c r="F254" s="1">
        <f>E254</f>
        <v>2923.3333333333335</v>
      </c>
    </row>
    <row r="255" spans="1:6" ht="15.75" thickBot="1">
      <c r="A255" s="3" t="s">
        <v>0</v>
      </c>
      <c r="B255" s="2">
        <f>B253*B254</f>
        <v>7440</v>
      </c>
      <c r="C255" s="2">
        <f>B253*C254</f>
        <v>5940</v>
      </c>
      <c r="D255" s="2">
        <f>D254*B253</f>
        <v>12930</v>
      </c>
      <c r="E255" s="2">
        <f>E254*B253</f>
        <v>8770</v>
      </c>
      <c r="F255" s="1">
        <f>E255</f>
        <v>8770</v>
      </c>
    </row>
    <row r="256" spans="1:6">
      <c r="A256" s="13" t="s">
        <v>7</v>
      </c>
      <c r="B256" s="34" t="s">
        <v>72</v>
      </c>
      <c r="C256" s="35"/>
      <c r="D256" s="35"/>
      <c r="E256" s="12" t="s">
        <v>2</v>
      </c>
      <c r="F256" s="11" t="s">
        <v>2</v>
      </c>
    </row>
    <row r="257" spans="1:6" ht="80.25" customHeight="1">
      <c r="A257" s="10" t="s">
        <v>5</v>
      </c>
      <c r="B257" s="36" t="s">
        <v>89</v>
      </c>
      <c r="C257" s="37"/>
      <c r="D257" s="38"/>
      <c r="E257" s="9"/>
      <c r="F257" s="8"/>
    </row>
    <row r="258" spans="1:6">
      <c r="A258" s="7" t="s">
        <v>3</v>
      </c>
      <c r="B258" s="36">
        <v>1</v>
      </c>
      <c r="C258" s="37"/>
      <c r="D258" s="37"/>
      <c r="E258" s="6" t="s">
        <v>2</v>
      </c>
      <c r="F258" s="5" t="s">
        <v>2</v>
      </c>
    </row>
    <row r="259" spans="1:6" ht="13.5" customHeight="1">
      <c r="A259" s="3" t="s">
        <v>1</v>
      </c>
      <c r="B259" s="4">
        <v>2480</v>
      </c>
      <c r="C259" s="4">
        <v>1980</v>
      </c>
      <c r="D259" s="4">
        <v>4310</v>
      </c>
      <c r="E259" s="2">
        <f>(B259+C259+D259)/3</f>
        <v>2923.3333333333335</v>
      </c>
      <c r="F259" s="1">
        <f>E259</f>
        <v>2923.3333333333335</v>
      </c>
    </row>
    <row r="260" spans="1:6" ht="15.75" thickBot="1">
      <c r="A260" s="3" t="s">
        <v>0</v>
      </c>
      <c r="B260" s="2">
        <f>B258*B259</f>
        <v>2480</v>
      </c>
      <c r="C260" s="2">
        <f>B258*C259</f>
        <v>1980</v>
      </c>
      <c r="D260" s="2">
        <f>D259*B258</f>
        <v>4310</v>
      </c>
      <c r="E260" s="2">
        <f>E259*B258</f>
        <v>2923.3333333333335</v>
      </c>
      <c r="F260" s="1">
        <f>E260</f>
        <v>2923.3333333333335</v>
      </c>
    </row>
    <row r="261" spans="1:6">
      <c r="A261" s="13" t="s">
        <v>7</v>
      </c>
      <c r="B261" s="34" t="s">
        <v>72</v>
      </c>
      <c r="C261" s="35"/>
      <c r="D261" s="35"/>
      <c r="E261" s="12" t="s">
        <v>2</v>
      </c>
      <c r="F261" s="11" t="s">
        <v>2</v>
      </c>
    </row>
    <row r="262" spans="1:6" ht="76.5" customHeight="1">
      <c r="A262" s="10" t="s">
        <v>5</v>
      </c>
      <c r="B262" s="36" t="s">
        <v>90</v>
      </c>
      <c r="C262" s="37"/>
      <c r="D262" s="38"/>
      <c r="E262" s="9"/>
      <c r="F262" s="8"/>
    </row>
    <row r="263" spans="1:6">
      <c r="A263" s="7" t="s">
        <v>3</v>
      </c>
      <c r="B263" s="36">
        <v>1</v>
      </c>
      <c r="C263" s="37"/>
      <c r="D263" s="37"/>
      <c r="E263" s="6" t="s">
        <v>2</v>
      </c>
      <c r="F263" s="5" t="s">
        <v>2</v>
      </c>
    </row>
    <row r="264" spans="1:6" ht="15" customHeight="1">
      <c r="A264" s="3" t="s">
        <v>1</v>
      </c>
      <c r="B264" s="4">
        <v>2480</v>
      </c>
      <c r="C264" s="4">
        <v>1980</v>
      </c>
      <c r="D264" s="4">
        <v>4310</v>
      </c>
      <c r="E264" s="2">
        <f>(B264+C264+D264)/3</f>
        <v>2923.3333333333335</v>
      </c>
      <c r="F264" s="1">
        <f>E264</f>
        <v>2923.3333333333335</v>
      </c>
    </row>
    <row r="265" spans="1:6" ht="15.75" thickBot="1">
      <c r="A265" s="3" t="s">
        <v>0</v>
      </c>
      <c r="B265" s="2">
        <f>B263*B264</f>
        <v>2480</v>
      </c>
      <c r="C265" s="2">
        <f>B263*C264</f>
        <v>1980</v>
      </c>
      <c r="D265" s="2">
        <f>D264*B263</f>
        <v>4310</v>
      </c>
      <c r="E265" s="2">
        <f>E264*B263</f>
        <v>2923.3333333333335</v>
      </c>
      <c r="F265" s="1">
        <f>E265</f>
        <v>2923.3333333333335</v>
      </c>
    </row>
    <row r="266" spans="1:6">
      <c r="A266" s="13" t="s">
        <v>7</v>
      </c>
      <c r="B266" s="34" t="s">
        <v>73</v>
      </c>
      <c r="C266" s="35"/>
      <c r="D266" s="35"/>
      <c r="E266" s="12" t="s">
        <v>2</v>
      </c>
      <c r="F266" s="11" t="s">
        <v>2</v>
      </c>
    </row>
    <row r="267" spans="1:6" ht="74.25" customHeight="1">
      <c r="A267" s="10" t="s">
        <v>5</v>
      </c>
      <c r="B267" s="36" t="s">
        <v>87</v>
      </c>
      <c r="C267" s="37"/>
      <c r="D267" s="38"/>
      <c r="E267" s="9"/>
      <c r="F267" s="8"/>
    </row>
    <row r="268" spans="1:6">
      <c r="A268" s="7" t="s">
        <v>3</v>
      </c>
      <c r="B268" s="36">
        <v>1</v>
      </c>
      <c r="C268" s="37"/>
      <c r="D268" s="37"/>
      <c r="E268" s="6" t="s">
        <v>2</v>
      </c>
      <c r="F268" s="5" t="s">
        <v>2</v>
      </c>
    </row>
    <row r="269" spans="1:6" ht="14.25" customHeight="1">
      <c r="A269" s="3" t="s">
        <v>1</v>
      </c>
      <c r="B269" s="4">
        <v>2480</v>
      </c>
      <c r="C269" s="4">
        <v>1980</v>
      </c>
      <c r="D269" s="4">
        <v>4310</v>
      </c>
      <c r="E269" s="2">
        <f>(B269+C269+D269)/3</f>
        <v>2923.3333333333335</v>
      </c>
      <c r="F269" s="1">
        <f>E269</f>
        <v>2923.3333333333335</v>
      </c>
    </row>
    <row r="270" spans="1:6" ht="15.75" thickBot="1">
      <c r="A270" s="3" t="s">
        <v>0</v>
      </c>
      <c r="B270" s="2">
        <f>B268*B269</f>
        <v>2480</v>
      </c>
      <c r="C270" s="2">
        <f>B268*C269</f>
        <v>1980</v>
      </c>
      <c r="D270" s="2">
        <f>D269*B268</f>
        <v>4310</v>
      </c>
      <c r="E270" s="2">
        <f>E269*B268</f>
        <v>2923.3333333333335</v>
      </c>
      <c r="F270" s="1">
        <f>E270</f>
        <v>2923.3333333333335</v>
      </c>
    </row>
    <row r="271" spans="1:6">
      <c r="A271" s="13" t="s">
        <v>7</v>
      </c>
      <c r="B271" s="34" t="s">
        <v>74</v>
      </c>
      <c r="C271" s="35"/>
      <c r="D271" s="35"/>
      <c r="E271" s="12" t="s">
        <v>2</v>
      </c>
      <c r="F271" s="11" t="s">
        <v>2</v>
      </c>
    </row>
    <row r="272" spans="1:6" ht="78" customHeight="1">
      <c r="A272" s="10" t="s">
        <v>5</v>
      </c>
      <c r="B272" s="36" t="s">
        <v>89</v>
      </c>
      <c r="C272" s="37"/>
      <c r="D272" s="38"/>
      <c r="E272" s="9"/>
      <c r="F272" s="8"/>
    </row>
    <row r="273" spans="1:6">
      <c r="A273" s="7" t="s">
        <v>3</v>
      </c>
      <c r="B273" s="36">
        <v>2</v>
      </c>
      <c r="C273" s="37"/>
      <c r="D273" s="37"/>
      <c r="E273" s="6" t="s">
        <v>2</v>
      </c>
      <c r="F273" s="5" t="s">
        <v>2</v>
      </c>
    </row>
    <row r="274" spans="1:6" ht="15.75" customHeight="1">
      <c r="A274" s="3" t="s">
        <v>1</v>
      </c>
      <c r="B274" s="4">
        <v>2480</v>
      </c>
      <c r="C274" s="4">
        <v>1980</v>
      </c>
      <c r="D274" s="4">
        <v>4310</v>
      </c>
      <c r="E274" s="2">
        <f>(B274+C274+D274)/3</f>
        <v>2923.3333333333335</v>
      </c>
      <c r="F274" s="1">
        <f>E274</f>
        <v>2923.3333333333335</v>
      </c>
    </row>
    <row r="275" spans="1:6" ht="15.75" thickBot="1">
      <c r="A275" s="3" t="s">
        <v>0</v>
      </c>
      <c r="B275" s="2">
        <f>B273*B274</f>
        <v>4960</v>
      </c>
      <c r="C275" s="2">
        <f>B273*C274</f>
        <v>3960</v>
      </c>
      <c r="D275" s="2">
        <f>D274*B273</f>
        <v>8620</v>
      </c>
      <c r="E275" s="2">
        <f>E274*B273</f>
        <v>5846.666666666667</v>
      </c>
      <c r="F275" s="1">
        <f>E275</f>
        <v>5846.666666666667</v>
      </c>
    </row>
    <row r="276" spans="1:6">
      <c r="A276" s="13" t="s">
        <v>7</v>
      </c>
      <c r="B276" s="34" t="s">
        <v>75</v>
      </c>
      <c r="C276" s="35"/>
      <c r="D276" s="35"/>
      <c r="E276" s="12" t="s">
        <v>2</v>
      </c>
      <c r="F276" s="11" t="s">
        <v>2</v>
      </c>
    </row>
    <row r="277" spans="1:6" ht="79.5" customHeight="1">
      <c r="A277" s="10" t="s">
        <v>5</v>
      </c>
      <c r="B277" s="36" t="s">
        <v>91</v>
      </c>
      <c r="C277" s="37"/>
      <c r="D277" s="38"/>
      <c r="E277" s="9"/>
      <c r="F277" s="8"/>
    </row>
    <row r="278" spans="1:6">
      <c r="A278" s="7" t="s">
        <v>3</v>
      </c>
      <c r="B278" s="36">
        <v>3</v>
      </c>
      <c r="C278" s="37"/>
      <c r="D278" s="37"/>
      <c r="E278" s="6" t="s">
        <v>2</v>
      </c>
      <c r="F278" s="5" t="s">
        <v>2</v>
      </c>
    </row>
    <row r="279" spans="1:6" ht="14.25" customHeight="1">
      <c r="A279" s="3" t="s">
        <v>1</v>
      </c>
      <c r="B279" s="4">
        <v>2480</v>
      </c>
      <c r="C279" s="4">
        <v>1980</v>
      </c>
      <c r="D279" s="4">
        <v>4310</v>
      </c>
      <c r="E279" s="2">
        <f>(B279+C279+D279)/3</f>
        <v>2923.3333333333335</v>
      </c>
      <c r="F279" s="1">
        <f>E279</f>
        <v>2923.3333333333335</v>
      </c>
    </row>
    <row r="280" spans="1:6" ht="15.75" thickBot="1">
      <c r="A280" s="3" t="s">
        <v>0</v>
      </c>
      <c r="B280" s="2">
        <f>B278*B279</f>
        <v>7440</v>
      </c>
      <c r="C280" s="2">
        <f>B278*C279</f>
        <v>5940</v>
      </c>
      <c r="D280" s="2">
        <f>D279*B278</f>
        <v>12930</v>
      </c>
      <c r="E280" s="2">
        <f>E279*B278</f>
        <v>8770</v>
      </c>
      <c r="F280" s="1">
        <f>E280</f>
        <v>8770</v>
      </c>
    </row>
    <row r="281" spans="1:6">
      <c r="A281" s="13" t="s">
        <v>7</v>
      </c>
      <c r="B281" s="34" t="s">
        <v>74</v>
      </c>
      <c r="C281" s="35"/>
      <c r="D281" s="35"/>
      <c r="E281" s="12" t="s">
        <v>2</v>
      </c>
      <c r="F281" s="11" t="s">
        <v>2</v>
      </c>
    </row>
    <row r="282" spans="1:6" ht="78" customHeight="1">
      <c r="A282" s="10" t="s">
        <v>5</v>
      </c>
      <c r="B282" s="36" t="s">
        <v>92</v>
      </c>
      <c r="C282" s="37"/>
      <c r="D282" s="38"/>
      <c r="E282" s="9"/>
      <c r="F282" s="8"/>
    </row>
    <row r="283" spans="1:6">
      <c r="A283" s="7" t="s">
        <v>3</v>
      </c>
      <c r="B283" s="36">
        <v>3</v>
      </c>
      <c r="C283" s="37"/>
      <c r="D283" s="37"/>
      <c r="E283" s="6" t="s">
        <v>2</v>
      </c>
      <c r="F283" s="5" t="s">
        <v>2</v>
      </c>
    </row>
    <row r="284" spans="1:6" ht="15.75" customHeight="1">
      <c r="A284" s="3" t="s">
        <v>1</v>
      </c>
      <c r="B284" s="4">
        <v>2480</v>
      </c>
      <c r="C284" s="4">
        <v>1980</v>
      </c>
      <c r="D284" s="4">
        <v>4310</v>
      </c>
      <c r="E284" s="2">
        <f>(B284+C284+D284)/3</f>
        <v>2923.3333333333335</v>
      </c>
      <c r="F284" s="1">
        <f>E284</f>
        <v>2923.3333333333335</v>
      </c>
    </row>
    <row r="285" spans="1:6" ht="15.75" thickBot="1">
      <c r="A285" s="3" t="s">
        <v>0</v>
      </c>
      <c r="B285" s="2">
        <f>B283*B284</f>
        <v>7440</v>
      </c>
      <c r="C285" s="2">
        <f>B283*C284</f>
        <v>5940</v>
      </c>
      <c r="D285" s="2">
        <f>D284*B283</f>
        <v>12930</v>
      </c>
      <c r="E285" s="2">
        <f>E284*B283</f>
        <v>8770</v>
      </c>
      <c r="F285" s="1">
        <f>E285</f>
        <v>8770</v>
      </c>
    </row>
    <row r="286" spans="1:6">
      <c r="A286" s="13" t="s">
        <v>7</v>
      </c>
      <c r="B286" s="34" t="s">
        <v>74</v>
      </c>
      <c r="C286" s="35"/>
      <c r="D286" s="35"/>
      <c r="E286" s="12" t="s">
        <v>2</v>
      </c>
      <c r="F286" s="11" t="s">
        <v>2</v>
      </c>
    </row>
    <row r="287" spans="1:6" ht="74.25" customHeight="1">
      <c r="A287" s="10" t="s">
        <v>5</v>
      </c>
      <c r="B287" s="36" t="s">
        <v>93</v>
      </c>
      <c r="C287" s="37"/>
      <c r="D287" s="38"/>
      <c r="E287" s="9"/>
      <c r="F287" s="8"/>
    </row>
    <row r="288" spans="1:6">
      <c r="A288" s="7" t="s">
        <v>3</v>
      </c>
      <c r="B288" s="36">
        <v>3</v>
      </c>
      <c r="C288" s="37"/>
      <c r="D288" s="37"/>
      <c r="E288" s="6" t="s">
        <v>2</v>
      </c>
      <c r="F288" s="5" t="s">
        <v>2</v>
      </c>
    </row>
    <row r="289" spans="1:6" ht="15" customHeight="1">
      <c r="A289" s="3" t="s">
        <v>1</v>
      </c>
      <c r="B289" s="4">
        <v>2480</v>
      </c>
      <c r="C289" s="4">
        <v>1980</v>
      </c>
      <c r="D289" s="4">
        <v>4310</v>
      </c>
      <c r="E289" s="2">
        <f>(B289+C289+D289)/3</f>
        <v>2923.3333333333335</v>
      </c>
      <c r="F289" s="1">
        <f>E289</f>
        <v>2923.3333333333335</v>
      </c>
    </row>
    <row r="290" spans="1:6" ht="15.75" thickBot="1">
      <c r="A290" s="3" t="s">
        <v>0</v>
      </c>
      <c r="B290" s="2">
        <f>B288*B289</f>
        <v>7440</v>
      </c>
      <c r="C290" s="2">
        <v>4310</v>
      </c>
      <c r="D290" s="2">
        <f>D289*B288</f>
        <v>12930</v>
      </c>
      <c r="E290" s="2">
        <f>E289*B288</f>
        <v>8770</v>
      </c>
      <c r="F290" s="1">
        <f>E290</f>
        <v>8770</v>
      </c>
    </row>
    <row r="291" spans="1:6">
      <c r="A291" s="13" t="s">
        <v>7</v>
      </c>
      <c r="B291" s="34" t="s">
        <v>74</v>
      </c>
      <c r="C291" s="35"/>
      <c r="D291" s="35"/>
      <c r="E291" s="12" t="s">
        <v>2</v>
      </c>
      <c r="F291" s="11" t="s">
        <v>2</v>
      </c>
    </row>
    <row r="292" spans="1:6" ht="77.25" customHeight="1">
      <c r="A292" s="10" t="s">
        <v>5</v>
      </c>
      <c r="B292" s="36" t="s">
        <v>94</v>
      </c>
      <c r="C292" s="37"/>
      <c r="D292" s="38"/>
      <c r="E292" s="9"/>
      <c r="F292" s="8"/>
    </row>
    <row r="293" spans="1:6">
      <c r="A293" s="7" t="s">
        <v>3</v>
      </c>
      <c r="B293" s="36">
        <v>3</v>
      </c>
      <c r="C293" s="37"/>
      <c r="D293" s="37"/>
      <c r="E293" s="6" t="s">
        <v>2</v>
      </c>
      <c r="F293" s="5" t="s">
        <v>2</v>
      </c>
    </row>
    <row r="294" spans="1:6" ht="12.75" customHeight="1">
      <c r="A294" s="3" t="s">
        <v>1</v>
      </c>
      <c r="B294" s="4">
        <v>2480</v>
      </c>
      <c r="C294" s="4">
        <v>1980</v>
      </c>
      <c r="D294" s="4">
        <v>4310</v>
      </c>
      <c r="E294" s="2">
        <f>(B294+C294+D294)/3</f>
        <v>2923.3333333333335</v>
      </c>
      <c r="F294" s="1">
        <f>E294</f>
        <v>2923.3333333333335</v>
      </c>
    </row>
    <row r="295" spans="1:6" ht="15.75" thickBot="1">
      <c r="A295" s="3" t="s">
        <v>0</v>
      </c>
      <c r="B295" s="2">
        <f>B293*B294</f>
        <v>7440</v>
      </c>
      <c r="C295" s="2">
        <f>B293*C294</f>
        <v>5940</v>
      </c>
      <c r="D295" s="2">
        <f>D294*B293</f>
        <v>12930</v>
      </c>
      <c r="E295" s="2">
        <f>E294*B293</f>
        <v>8770</v>
      </c>
      <c r="F295" s="1">
        <f>E295</f>
        <v>8770</v>
      </c>
    </row>
    <row r="296" spans="1:6">
      <c r="A296" s="13" t="s">
        <v>7</v>
      </c>
      <c r="B296" s="34" t="s">
        <v>74</v>
      </c>
      <c r="C296" s="35"/>
      <c r="D296" s="35"/>
      <c r="E296" s="12" t="s">
        <v>2</v>
      </c>
      <c r="F296" s="11" t="s">
        <v>2</v>
      </c>
    </row>
    <row r="297" spans="1:6" ht="78" customHeight="1">
      <c r="A297" s="10" t="s">
        <v>5</v>
      </c>
      <c r="B297" s="36" t="s">
        <v>95</v>
      </c>
      <c r="C297" s="37"/>
      <c r="D297" s="38"/>
      <c r="E297" s="9"/>
      <c r="F297" s="8"/>
    </row>
    <row r="298" spans="1:6">
      <c r="A298" s="7" t="s">
        <v>3</v>
      </c>
      <c r="B298" s="36">
        <v>1</v>
      </c>
      <c r="C298" s="37"/>
      <c r="D298" s="37"/>
      <c r="E298" s="6" t="s">
        <v>2</v>
      </c>
      <c r="F298" s="5" t="s">
        <v>2</v>
      </c>
    </row>
    <row r="299" spans="1:6" ht="16.5" customHeight="1">
      <c r="A299" s="3" t="s">
        <v>1</v>
      </c>
      <c r="B299" s="4">
        <v>2480</v>
      </c>
      <c r="C299" s="4">
        <v>1980</v>
      </c>
      <c r="D299" s="4">
        <v>4310</v>
      </c>
      <c r="E299" s="2">
        <f>(B299+C299+D299)/3</f>
        <v>2923.3333333333335</v>
      </c>
      <c r="F299" s="1">
        <f>E299</f>
        <v>2923.3333333333335</v>
      </c>
    </row>
    <row r="300" spans="1:6" ht="15.75" thickBot="1">
      <c r="A300" s="3" t="s">
        <v>0</v>
      </c>
      <c r="B300" s="2">
        <f>B298*B299</f>
        <v>2480</v>
      </c>
      <c r="C300" s="2">
        <f>B298*C299</f>
        <v>1980</v>
      </c>
      <c r="D300" s="2">
        <f>D299*B298</f>
        <v>4310</v>
      </c>
      <c r="E300" s="2">
        <f>E299*B298</f>
        <v>2923.3333333333335</v>
      </c>
      <c r="F300" s="1">
        <f>E300</f>
        <v>2923.3333333333335</v>
      </c>
    </row>
    <row r="301" spans="1:6">
      <c r="A301" s="13" t="s">
        <v>7</v>
      </c>
      <c r="B301" s="34" t="s">
        <v>76</v>
      </c>
      <c r="C301" s="35"/>
      <c r="D301" s="35"/>
      <c r="E301" s="12" t="s">
        <v>2</v>
      </c>
      <c r="F301" s="11" t="s">
        <v>2</v>
      </c>
    </row>
    <row r="302" spans="1:6">
      <c r="A302" s="10" t="s">
        <v>5</v>
      </c>
      <c r="B302" s="36" t="s">
        <v>77</v>
      </c>
      <c r="C302" s="37"/>
      <c r="D302" s="38"/>
      <c r="E302" s="9"/>
      <c r="F302" s="8"/>
    </row>
    <row r="303" spans="1:6">
      <c r="A303" s="7" t="s">
        <v>3</v>
      </c>
      <c r="B303" s="36">
        <v>2</v>
      </c>
      <c r="C303" s="37"/>
      <c r="D303" s="37"/>
      <c r="E303" s="6" t="s">
        <v>2</v>
      </c>
      <c r="F303" s="5" t="s">
        <v>2</v>
      </c>
    </row>
    <row r="304" spans="1:6" ht="15.75" customHeight="1">
      <c r="A304" s="3" t="s">
        <v>1</v>
      </c>
      <c r="B304" s="4">
        <v>5320</v>
      </c>
      <c r="C304" s="4">
        <v>4543</v>
      </c>
      <c r="D304" s="4">
        <v>6200</v>
      </c>
      <c r="E304" s="2">
        <f>(B304+C304+D304)/3</f>
        <v>5354.333333333333</v>
      </c>
      <c r="F304" s="1">
        <f>E304</f>
        <v>5354.333333333333</v>
      </c>
    </row>
    <row r="305" spans="1:6" ht="15.75" thickBot="1">
      <c r="A305" s="3" t="s">
        <v>0</v>
      </c>
      <c r="B305" s="2">
        <f>B303*B304</f>
        <v>10640</v>
      </c>
      <c r="C305" s="2">
        <f>B303*C304</f>
        <v>9086</v>
      </c>
      <c r="D305" s="2">
        <f>D304*B303</f>
        <v>12400</v>
      </c>
      <c r="E305" s="2">
        <f>E304*B303</f>
        <v>10708.666666666666</v>
      </c>
      <c r="F305" s="1">
        <f>E305</f>
        <v>10708.666666666666</v>
      </c>
    </row>
    <row r="306" spans="1:6">
      <c r="A306" s="13" t="s">
        <v>7</v>
      </c>
      <c r="B306" s="34" t="s">
        <v>78</v>
      </c>
      <c r="C306" s="35"/>
      <c r="D306" s="35"/>
      <c r="E306" s="12" t="s">
        <v>2</v>
      </c>
      <c r="F306" s="11" t="s">
        <v>2</v>
      </c>
    </row>
    <row r="307" spans="1:6">
      <c r="A307" s="10" t="s">
        <v>5</v>
      </c>
      <c r="B307" s="36" t="s">
        <v>79</v>
      </c>
      <c r="C307" s="37"/>
      <c r="D307" s="38"/>
      <c r="E307" s="9"/>
      <c r="F307" s="8"/>
    </row>
    <row r="308" spans="1:6" ht="15" customHeight="1">
      <c r="A308" s="7" t="s">
        <v>39</v>
      </c>
      <c r="B308" s="36">
        <v>2</v>
      </c>
      <c r="C308" s="37"/>
      <c r="D308" s="37"/>
      <c r="E308" s="6" t="s">
        <v>2</v>
      </c>
      <c r="F308" s="5" t="s">
        <v>2</v>
      </c>
    </row>
    <row r="309" spans="1:6" ht="14.25" customHeight="1">
      <c r="A309" s="3" t="s">
        <v>1</v>
      </c>
      <c r="B309" s="4">
        <v>5320</v>
      </c>
      <c r="C309" s="4">
        <v>4543</v>
      </c>
      <c r="D309" s="4">
        <v>6200</v>
      </c>
      <c r="E309" s="2">
        <f>(B309+C309+D309)/3</f>
        <v>5354.333333333333</v>
      </c>
      <c r="F309" s="1">
        <f>E309</f>
        <v>5354.333333333333</v>
      </c>
    </row>
    <row r="310" spans="1:6" ht="15.75" thickBot="1">
      <c r="A310" s="3" t="s">
        <v>0</v>
      </c>
      <c r="B310" s="2">
        <f>B308*B309</f>
        <v>10640</v>
      </c>
      <c r="C310" s="2">
        <f>B308*C309</f>
        <v>9086</v>
      </c>
      <c r="D310" s="2">
        <f>D309*B308</f>
        <v>12400</v>
      </c>
      <c r="E310" s="2">
        <f>E309*B308</f>
        <v>10708.666666666666</v>
      </c>
      <c r="F310" s="1">
        <f>E310</f>
        <v>10708.666666666666</v>
      </c>
    </row>
    <row r="311" spans="1:6">
      <c r="A311" s="13" t="s">
        <v>7</v>
      </c>
      <c r="B311" s="34" t="s">
        <v>78</v>
      </c>
      <c r="C311" s="35"/>
      <c r="D311" s="35"/>
      <c r="E311" s="12" t="s">
        <v>2</v>
      </c>
      <c r="F311" s="11" t="s">
        <v>2</v>
      </c>
    </row>
    <row r="312" spans="1:6">
      <c r="A312" s="10" t="s">
        <v>5</v>
      </c>
      <c r="B312" s="36" t="s">
        <v>80</v>
      </c>
      <c r="C312" s="37"/>
      <c r="D312" s="38"/>
      <c r="E312" s="9"/>
      <c r="F312" s="8"/>
    </row>
    <row r="313" spans="1:6" ht="15" customHeight="1">
      <c r="A313" s="7" t="s">
        <v>39</v>
      </c>
      <c r="B313" s="36">
        <v>5</v>
      </c>
      <c r="C313" s="37"/>
      <c r="D313" s="37"/>
      <c r="E313" s="6" t="s">
        <v>2</v>
      </c>
      <c r="F313" s="5" t="s">
        <v>2</v>
      </c>
    </row>
    <row r="314" spans="1:6" ht="15" customHeight="1">
      <c r="A314" s="3" t="s">
        <v>1</v>
      </c>
      <c r="B314" s="4">
        <v>5320</v>
      </c>
      <c r="C314" s="4">
        <v>4543</v>
      </c>
      <c r="D314" s="4">
        <v>6200</v>
      </c>
      <c r="E314" s="2">
        <f>(B314+C314+D314)/3</f>
        <v>5354.333333333333</v>
      </c>
      <c r="F314" s="1">
        <f>E314</f>
        <v>5354.333333333333</v>
      </c>
    </row>
    <row r="315" spans="1:6" ht="15.75" thickBot="1">
      <c r="A315" s="3" t="s">
        <v>0</v>
      </c>
      <c r="B315" s="2">
        <f>B313*B314</f>
        <v>26600</v>
      </c>
      <c r="C315" s="2">
        <f>B313*C314</f>
        <v>22715</v>
      </c>
      <c r="D315" s="2">
        <f>D314*B313</f>
        <v>31000</v>
      </c>
      <c r="E315" s="2">
        <f>E314*B313</f>
        <v>26771.666666666664</v>
      </c>
      <c r="F315" s="1">
        <f>E315</f>
        <v>26771.666666666664</v>
      </c>
    </row>
    <row r="316" spans="1:6">
      <c r="A316" s="13" t="s">
        <v>7</v>
      </c>
      <c r="B316" s="34" t="s">
        <v>81</v>
      </c>
      <c r="C316" s="35"/>
      <c r="D316" s="35"/>
      <c r="E316" s="12" t="s">
        <v>2</v>
      </c>
      <c r="F316" s="11" t="s">
        <v>2</v>
      </c>
    </row>
    <row r="317" spans="1:6">
      <c r="A317" s="10" t="s">
        <v>5</v>
      </c>
      <c r="B317" s="36" t="s">
        <v>82</v>
      </c>
      <c r="C317" s="37"/>
      <c r="D317" s="38"/>
      <c r="E317" s="9"/>
      <c r="F317" s="8"/>
    </row>
    <row r="318" spans="1:6" ht="15" customHeight="1">
      <c r="A318" s="7" t="s">
        <v>39</v>
      </c>
      <c r="B318" s="36">
        <v>2</v>
      </c>
      <c r="C318" s="37"/>
      <c r="D318" s="37"/>
      <c r="E318" s="6" t="s">
        <v>2</v>
      </c>
      <c r="F318" s="5" t="s">
        <v>2</v>
      </c>
    </row>
    <row r="319" spans="1:6" ht="17.25" customHeight="1">
      <c r="A319" s="3" t="s">
        <v>1</v>
      </c>
      <c r="B319" s="4">
        <v>5976</v>
      </c>
      <c r="C319" s="4">
        <v>5572</v>
      </c>
      <c r="D319" s="4">
        <v>6890.3</v>
      </c>
      <c r="E319" s="2">
        <f>(B319+C319+D319)/3</f>
        <v>6146.0999999999995</v>
      </c>
      <c r="F319" s="1">
        <f>E319</f>
        <v>6146.0999999999995</v>
      </c>
    </row>
    <row r="320" spans="1:6" ht="15.75" thickBot="1">
      <c r="A320" s="3" t="s">
        <v>0</v>
      </c>
      <c r="B320" s="2">
        <f>B318*B319</f>
        <v>11952</v>
      </c>
      <c r="C320" s="2">
        <f>B318*C319</f>
        <v>11144</v>
      </c>
      <c r="D320" s="2">
        <f>D319*B318</f>
        <v>13780.6</v>
      </c>
      <c r="E320" s="2">
        <f>E319*B318</f>
        <v>12292.199999999999</v>
      </c>
      <c r="F320" s="1">
        <f>E320</f>
        <v>12292.199999999999</v>
      </c>
    </row>
    <row r="321" spans="1:6">
      <c r="A321" s="13" t="s">
        <v>7</v>
      </c>
      <c r="B321" s="34" t="s">
        <v>83</v>
      </c>
      <c r="C321" s="35"/>
      <c r="D321" s="35"/>
      <c r="E321" s="12" t="s">
        <v>2</v>
      </c>
      <c r="F321" s="11" t="s">
        <v>2</v>
      </c>
    </row>
    <row r="322" spans="1:6">
      <c r="A322" s="10" t="s">
        <v>5</v>
      </c>
      <c r="B322" s="36" t="s">
        <v>84</v>
      </c>
      <c r="C322" s="37"/>
      <c r="D322" s="38"/>
      <c r="E322" s="9"/>
      <c r="F322" s="8"/>
    </row>
    <row r="323" spans="1:6" ht="15" customHeight="1">
      <c r="A323" s="7" t="s">
        <v>39</v>
      </c>
      <c r="B323" s="36">
        <v>2</v>
      </c>
      <c r="C323" s="37"/>
      <c r="D323" s="37"/>
      <c r="E323" s="6" t="s">
        <v>2</v>
      </c>
      <c r="F323" s="5" t="s">
        <v>2</v>
      </c>
    </row>
    <row r="324" spans="1:6" ht="16.5" customHeight="1">
      <c r="A324" s="3" t="s">
        <v>1</v>
      </c>
      <c r="B324" s="4">
        <v>6390</v>
      </c>
      <c r="C324" s="4">
        <v>5880</v>
      </c>
      <c r="D324" s="4">
        <v>7280</v>
      </c>
      <c r="E324" s="2">
        <f>(B324+C324+D324)/3</f>
        <v>6516.666666666667</v>
      </c>
      <c r="F324" s="1">
        <f>E324</f>
        <v>6516.666666666667</v>
      </c>
    </row>
    <row r="325" spans="1:6">
      <c r="A325" s="3" t="s">
        <v>0</v>
      </c>
      <c r="B325" s="2">
        <f>B323*B324</f>
        <v>12780</v>
      </c>
      <c r="C325" s="2">
        <f>B323*C324</f>
        <v>11760</v>
      </c>
      <c r="D325" s="2">
        <f>D324*B323</f>
        <v>14560</v>
      </c>
      <c r="E325" s="2">
        <f>E324*B323</f>
        <v>13033.333333333334</v>
      </c>
      <c r="F325" s="1">
        <f>E325</f>
        <v>13033.333333333334</v>
      </c>
    </row>
    <row r="326" spans="1:6">
      <c r="A326" s="17" t="s">
        <v>85</v>
      </c>
      <c r="B326" s="2">
        <f>B10+B15+B20+B25+B30+B35+B40+B45+B50+B55+B60+B65+B70+B75+B80+B85+B90+B95+B100+B105+B110+B115+B120+B125+B130+B135+B140+B145+B150+B155+B160+B165+B170+B175+B180+B185+B190+B195+B200+B205+B210+B215+B220+B225+B230+B235+B240+B245+B250+B255+B260+B265+B270+B275+B280+B285+B290+B295+B300+B305+B310+B315+B320+B325</f>
        <v>465553.6</v>
      </c>
      <c r="C326" s="2">
        <f>C10+C15+C20+C25+C30+C35+C40+C45+C50+C55+C60+C65+C70+C75+C80+C85+C90+C95+C100+C105+C110+C115+C120+C125+C130+C135+C140+C145+C150+C155+C160+C165+C170+C175+C180+C185+C190+C195+C200+C205+C210+C215+C220+C225+C230+C235+C240+C245+C250+C255+C260+C265+C270+C275+C280+C285+C290+C295+C300+C305+C310+C315+C320+C325</f>
        <v>416858.15</v>
      </c>
      <c r="D326" s="2">
        <f>D10+D15+D20+D25+D30+D35+D40+D45+D50+D55+D60+D65+D70+D75+D80+D85+D90+D95+D100+D105+D110+D115+D120+D125+D130+D135+D140+D145+D150+D155+D160+D165+D170+D175+D180+D185+D190+D195+D200+D205+D210+D215+D220+D225+D230+D235+D240+D245+D250+D255+D260+D265+D270+D275+D280+D285+D290+D295+D300+D305+D310+D315+D320+D325</f>
        <v>559580.29999999993</v>
      </c>
      <c r="E326" s="2">
        <f>E10+E15+E20+E25+E30+E35+E40+E45+E50+E55+E60+E65+E70+E75+E80+E85+E90+E95+E100+E105+E110+E115+E120+E125+E130+E135+E140+E145+E150+E155+E160+E165+E170+E175+E180+E185+E190+E195+E200+E205+E210+E215+E220+E225+E230+E235+E240+E245+E250+E255+E260+E265+E270+E275+E280+E285+E290+E295+E300+E305+E310+E315+E320+E325</f>
        <v>480837.35</v>
      </c>
      <c r="F326" s="2">
        <f>E326</f>
        <v>480837.35</v>
      </c>
    </row>
    <row r="329" spans="1:6">
      <c r="A329" t="s">
        <v>118</v>
      </c>
    </row>
    <row r="331" spans="1:6">
      <c r="A331" s="56" t="s">
        <v>117</v>
      </c>
      <c r="B331" s="56"/>
      <c r="C331" s="56"/>
      <c r="D331" s="56"/>
      <c r="E331" s="56"/>
      <c r="F331" s="56"/>
    </row>
    <row r="332" spans="1:6" ht="32.25" customHeight="1">
      <c r="A332" s="56"/>
      <c r="B332" s="56"/>
      <c r="C332" s="56"/>
      <c r="D332" s="56"/>
      <c r="E332" s="56"/>
      <c r="F332" s="56"/>
    </row>
    <row r="333" spans="1:6" ht="15.75" thickBot="1">
      <c r="A333" s="27"/>
      <c r="B333" s="27"/>
      <c r="C333" s="27"/>
      <c r="D333" s="27"/>
      <c r="E333" s="27"/>
      <c r="F333" s="27"/>
    </row>
    <row r="334" spans="1:6" ht="45" customHeight="1" thickBot="1">
      <c r="A334" s="24" t="s">
        <v>116</v>
      </c>
      <c r="B334" s="26" t="s">
        <v>115</v>
      </c>
      <c r="C334" s="25" t="s">
        <v>114</v>
      </c>
      <c r="D334" s="32" t="s">
        <v>113</v>
      </c>
      <c r="E334" s="57"/>
      <c r="F334" s="24" t="s">
        <v>112</v>
      </c>
    </row>
    <row r="335" spans="1:6">
      <c r="A335" s="30">
        <v>1</v>
      </c>
      <c r="B335" s="42" t="s">
        <v>109</v>
      </c>
      <c r="C335" s="44" t="s">
        <v>111</v>
      </c>
      <c r="D335" s="46" t="s">
        <v>107</v>
      </c>
      <c r="E335" s="47"/>
      <c r="F335" s="30" t="s">
        <v>106</v>
      </c>
    </row>
    <row r="336" spans="1:6" ht="12.75" customHeight="1" thickBot="1">
      <c r="A336" s="31"/>
      <c r="B336" s="43"/>
      <c r="C336" s="45"/>
      <c r="D336" s="48"/>
      <c r="E336" s="49"/>
      <c r="F336" s="31"/>
    </row>
    <row r="337" spans="1:6">
      <c r="A337" s="30">
        <v>2</v>
      </c>
      <c r="B337" s="42" t="s">
        <v>119</v>
      </c>
      <c r="C337" s="44" t="s">
        <v>110</v>
      </c>
      <c r="D337" s="46" t="s">
        <v>120</v>
      </c>
      <c r="E337" s="47"/>
      <c r="F337" s="30"/>
    </row>
    <row r="338" spans="1:6" ht="5.25" customHeight="1" thickBot="1">
      <c r="A338" s="31"/>
      <c r="B338" s="43"/>
      <c r="C338" s="45"/>
      <c r="D338" s="48"/>
      <c r="E338" s="49"/>
      <c r="F338" s="31"/>
    </row>
    <row r="339" spans="1:6">
      <c r="A339" s="30">
        <v>3</v>
      </c>
      <c r="B339" s="50" t="s">
        <v>121</v>
      </c>
      <c r="C339" s="30" t="s">
        <v>108</v>
      </c>
      <c r="D339" s="52" t="s">
        <v>122</v>
      </c>
      <c r="E339" s="53"/>
      <c r="F339" s="30"/>
    </row>
    <row r="340" spans="1:6" ht="9" customHeight="1" thickBot="1">
      <c r="A340" s="31"/>
      <c r="B340" s="51"/>
      <c r="C340" s="31"/>
      <c r="D340" s="54"/>
      <c r="E340" s="55"/>
      <c r="F340" s="31"/>
    </row>
    <row r="341" spans="1:6">
      <c r="A341" s="21"/>
      <c r="B341" s="23"/>
      <c r="C341" s="23"/>
      <c r="D341" s="22"/>
      <c r="E341" s="22"/>
      <c r="F341" s="21"/>
    </row>
    <row r="342" spans="1:6" ht="5.25" customHeight="1">
      <c r="A342" s="40"/>
      <c r="B342" s="40"/>
      <c r="C342" s="40"/>
      <c r="D342" s="40"/>
      <c r="E342" s="40"/>
      <c r="F342" s="40"/>
    </row>
    <row r="343" spans="1:6" ht="13.5" hidden="1" customHeight="1">
      <c r="A343" s="40"/>
      <c r="B343" s="40"/>
      <c r="C343" s="40"/>
      <c r="D343" s="40"/>
      <c r="E343" s="40"/>
      <c r="F343" s="40"/>
    </row>
    <row r="344" spans="1:6">
      <c r="A344" s="20"/>
      <c r="B344" s="20"/>
      <c r="C344" s="20"/>
      <c r="D344" s="20"/>
    </row>
    <row r="345" spans="1:6">
      <c r="A345" s="19" t="s">
        <v>105</v>
      </c>
    </row>
    <row r="346" spans="1:6" ht="27.75" customHeight="1">
      <c r="A346" t="s">
        <v>104</v>
      </c>
    </row>
    <row r="348" spans="1:6">
      <c r="A348" t="s">
        <v>103</v>
      </c>
    </row>
    <row r="350" spans="1:6">
      <c r="A350" t="s">
        <v>130</v>
      </c>
    </row>
    <row r="352" spans="1:6">
      <c r="A352" s="18" t="s">
        <v>102</v>
      </c>
      <c r="B352" s="18"/>
      <c r="C352" s="18"/>
      <c r="D352" s="18"/>
    </row>
    <row r="353" spans="1:4">
      <c r="A353" s="41" t="s">
        <v>101</v>
      </c>
      <c r="B353" s="41"/>
      <c r="C353" s="41"/>
      <c r="D353" s="41"/>
    </row>
    <row r="354" spans="1:4">
      <c r="A354" s="18" t="s">
        <v>100</v>
      </c>
      <c r="B354" s="18"/>
      <c r="C354" s="18"/>
      <c r="D354" s="18"/>
    </row>
    <row r="355" spans="1:4">
      <c r="A355" s="18" t="s">
        <v>99</v>
      </c>
      <c r="B355" s="18"/>
      <c r="C355" s="18"/>
      <c r="D355" s="18"/>
    </row>
  </sheetData>
  <mergeCells count="218">
    <mergeCell ref="B321:D321"/>
    <mergeCell ref="B322:D322"/>
    <mergeCell ref="B323:D323"/>
    <mergeCell ref="A342:F343"/>
    <mergeCell ref="A353:D353"/>
    <mergeCell ref="A337:A338"/>
    <mergeCell ref="B337:B338"/>
    <mergeCell ref="C337:C338"/>
    <mergeCell ref="D337:E338"/>
    <mergeCell ref="F337:F338"/>
    <mergeCell ref="D335:E336"/>
    <mergeCell ref="F335:F336"/>
    <mergeCell ref="A339:A340"/>
    <mergeCell ref="B339:B340"/>
    <mergeCell ref="C339:C340"/>
    <mergeCell ref="D339:E340"/>
    <mergeCell ref="F339:F340"/>
    <mergeCell ref="A331:F332"/>
    <mergeCell ref="D334:E334"/>
    <mergeCell ref="A335:A336"/>
    <mergeCell ref="B335:B336"/>
    <mergeCell ref="C335:C336"/>
    <mergeCell ref="B311:D311"/>
    <mergeCell ref="B312:D312"/>
    <mergeCell ref="B313:D313"/>
    <mergeCell ref="B316:D316"/>
    <mergeCell ref="B317:D317"/>
    <mergeCell ref="B318:D318"/>
    <mergeCell ref="B301:D301"/>
    <mergeCell ref="B302:D302"/>
    <mergeCell ref="B303:D303"/>
    <mergeCell ref="B306:D306"/>
    <mergeCell ref="B307:D307"/>
    <mergeCell ref="B308:D308"/>
    <mergeCell ref="B291:D291"/>
    <mergeCell ref="B292:D292"/>
    <mergeCell ref="B293:D293"/>
    <mergeCell ref="B296:D296"/>
    <mergeCell ref="B297:D297"/>
    <mergeCell ref="B298:D298"/>
    <mergeCell ref="B281:D281"/>
    <mergeCell ref="B282:D282"/>
    <mergeCell ref="B283:D283"/>
    <mergeCell ref="B286:D286"/>
    <mergeCell ref="B287:D287"/>
    <mergeCell ref="B288:D288"/>
    <mergeCell ref="B271:D271"/>
    <mergeCell ref="B272:D272"/>
    <mergeCell ref="B273:D273"/>
    <mergeCell ref="B276:D276"/>
    <mergeCell ref="B277:D277"/>
    <mergeCell ref="B278:D278"/>
    <mergeCell ref="B261:D261"/>
    <mergeCell ref="B262:D262"/>
    <mergeCell ref="B263:D263"/>
    <mergeCell ref="B266:D266"/>
    <mergeCell ref="B267:D267"/>
    <mergeCell ref="B268:D268"/>
    <mergeCell ref="B251:D251"/>
    <mergeCell ref="B252:D252"/>
    <mergeCell ref="B253:D253"/>
    <mergeCell ref="B256:D256"/>
    <mergeCell ref="B257:D257"/>
    <mergeCell ref="B258:D258"/>
    <mergeCell ref="B241:D241"/>
    <mergeCell ref="B242:D242"/>
    <mergeCell ref="B243:D243"/>
    <mergeCell ref="B246:D246"/>
    <mergeCell ref="B247:D247"/>
    <mergeCell ref="B248:D248"/>
    <mergeCell ref="B231:D231"/>
    <mergeCell ref="B232:D232"/>
    <mergeCell ref="B233:D233"/>
    <mergeCell ref="B236:D236"/>
    <mergeCell ref="B237:D237"/>
    <mergeCell ref="B238:D238"/>
    <mergeCell ref="B226:D226"/>
    <mergeCell ref="B227:D227"/>
    <mergeCell ref="B228:D228"/>
    <mergeCell ref="B216:D216"/>
    <mergeCell ref="B217:D217"/>
    <mergeCell ref="B218:D218"/>
    <mergeCell ref="B221:D221"/>
    <mergeCell ref="B222:D222"/>
    <mergeCell ref="B223:D223"/>
    <mergeCell ref="B196:D196"/>
    <mergeCell ref="B197:D197"/>
    <mergeCell ref="B198:D198"/>
    <mergeCell ref="B201:D201"/>
    <mergeCell ref="B202:D202"/>
    <mergeCell ref="B203:D203"/>
    <mergeCell ref="B206:D206"/>
    <mergeCell ref="B207:D207"/>
    <mergeCell ref="B208:D208"/>
    <mergeCell ref="B211:D211"/>
    <mergeCell ref="B212:D212"/>
    <mergeCell ref="B213:D213"/>
    <mergeCell ref="B191:D191"/>
    <mergeCell ref="B192:D192"/>
    <mergeCell ref="B193:D193"/>
    <mergeCell ref="B156:D156"/>
    <mergeCell ref="B157:D157"/>
    <mergeCell ref="B158:D158"/>
    <mergeCell ref="B161:D161"/>
    <mergeCell ref="B162:D162"/>
    <mergeCell ref="B163:D163"/>
    <mergeCell ref="B166:D166"/>
    <mergeCell ref="B167:D167"/>
    <mergeCell ref="B168:D168"/>
    <mergeCell ref="B171:D171"/>
    <mergeCell ref="B172:D172"/>
    <mergeCell ref="B173:D173"/>
    <mergeCell ref="B176:D176"/>
    <mergeCell ref="B177:D177"/>
    <mergeCell ref="B178:D178"/>
    <mergeCell ref="B181:D181"/>
    <mergeCell ref="B182:D182"/>
    <mergeCell ref="B183:D183"/>
    <mergeCell ref="B186:D186"/>
    <mergeCell ref="B187:D187"/>
    <mergeCell ref="B188:D188"/>
    <mergeCell ref="B151:D151"/>
    <mergeCell ref="B152:D152"/>
    <mergeCell ref="B153:D153"/>
    <mergeCell ref="B116:D116"/>
    <mergeCell ref="B117:D117"/>
    <mergeCell ref="B118:D118"/>
    <mergeCell ref="B121:D121"/>
    <mergeCell ref="B122:D122"/>
    <mergeCell ref="B123:D123"/>
    <mergeCell ref="B126:D126"/>
    <mergeCell ref="B127:D127"/>
    <mergeCell ref="B128:D128"/>
    <mergeCell ref="B131:D131"/>
    <mergeCell ref="B132:D132"/>
    <mergeCell ref="B133:D133"/>
    <mergeCell ref="B136:D136"/>
    <mergeCell ref="B137:D137"/>
    <mergeCell ref="B138:D138"/>
    <mergeCell ref="B141:D141"/>
    <mergeCell ref="B142:D142"/>
    <mergeCell ref="B143:D143"/>
    <mergeCell ref="B146:D146"/>
    <mergeCell ref="B147:D147"/>
    <mergeCell ref="B148:D148"/>
    <mergeCell ref="B111:D111"/>
    <mergeCell ref="B112:D112"/>
    <mergeCell ref="B113:D113"/>
    <mergeCell ref="B76:D76"/>
    <mergeCell ref="B77:D77"/>
    <mergeCell ref="B78:D78"/>
    <mergeCell ref="B81:D81"/>
    <mergeCell ref="B82:D82"/>
    <mergeCell ref="B83:D83"/>
    <mergeCell ref="B86:D86"/>
    <mergeCell ref="B87:D87"/>
    <mergeCell ref="B88:D88"/>
    <mergeCell ref="B91:D91"/>
    <mergeCell ref="B92:D92"/>
    <mergeCell ref="B93:D93"/>
    <mergeCell ref="B96:D96"/>
    <mergeCell ref="B97:D97"/>
    <mergeCell ref="B98:D98"/>
    <mergeCell ref="B101:D101"/>
    <mergeCell ref="B102:D102"/>
    <mergeCell ref="B103:D103"/>
    <mergeCell ref="B106:D106"/>
    <mergeCell ref="B107:D107"/>
    <mergeCell ref="B108:D108"/>
    <mergeCell ref="B71:D71"/>
    <mergeCell ref="B72:D72"/>
    <mergeCell ref="B73:D73"/>
    <mergeCell ref="B51:D51"/>
    <mergeCell ref="B52:D52"/>
    <mergeCell ref="B53:D53"/>
    <mergeCell ref="B36:D36"/>
    <mergeCell ref="B37:D37"/>
    <mergeCell ref="B38:D38"/>
    <mergeCell ref="B41:D41"/>
    <mergeCell ref="B42:D42"/>
    <mergeCell ref="B43:D43"/>
    <mergeCell ref="B56:D56"/>
    <mergeCell ref="B57:D57"/>
    <mergeCell ref="B58:D58"/>
    <mergeCell ref="B61:D61"/>
    <mergeCell ref="B62:D62"/>
    <mergeCell ref="B63:D63"/>
    <mergeCell ref="B66:D66"/>
    <mergeCell ref="B67:D67"/>
    <mergeCell ref="B68:D68"/>
    <mergeCell ref="B21:D21"/>
    <mergeCell ref="B22:D22"/>
    <mergeCell ref="B23:D23"/>
    <mergeCell ref="B46:D46"/>
    <mergeCell ref="B47:D47"/>
    <mergeCell ref="B48:D48"/>
    <mergeCell ref="B26:D26"/>
    <mergeCell ref="B27:D27"/>
    <mergeCell ref="B28:D28"/>
    <mergeCell ref="B31:D31"/>
    <mergeCell ref="B32:D32"/>
    <mergeCell ref="B33:D33"/>
    <mergeCell ref="A1:F1"/>
    <mergeCell ref="A2:F2"/>
    <mergeCell ref="A4:A5"/>
    <mergeCell ref="B4:D4"/>
    <mergeCell ref="E4:E5"/>
    <mergeCell ref="F4:F5"/>
    <mergeCell ref="B16:D16"/>
    <mergeCell ref="B17:D17"/>
    <mergeCell ref="B18:D18"/>
    <mergeCell ref="D3:F3"/>
    <mergeCell ref="B6:D6"/>
    <mergeCell ref="B7:D7"/>
    <mergeCell ref="B8:D8"/>
    <mergeCell ref="B11:D11"/>
    <mergeCell ref="B12:D12"/>
    <mergeCell ref="B13:D13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topLeftCell="A8"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2012-09-10T08:56:33Z</dcterms:modified>
</cp:coreProperties>
</file>